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apot\Documents\DNCCA LUCIANO\Archivo de Datos\Caprinos\"/>
    </mc:Choice>
  </mc:AlternateContent>
  <bookViews>
    <workbookView xWindow="0" yWindow="0" windowWidth="21600" windowHeight="9735"/>
  </bookViews>
  <sheets>
    <sheet name="Presentación" sheetId="4" r:id="rId1"/>
    <sheet name="POR PROVINCIA" sheetId="15" r:id="rId2"/>
    <sheet name="POR ESTABLECIMIENTO" sheetId="7" r:id="rId3"/>
    <sheet name="POR USUARIO DE FAENA" sheetId="17" r:id="rId4"/>
    <sheet name="POR CATEGORIA" sheetId="12" r:id="rId5"/>
  </sheets>
  <definedNames>
    <definedName name="_xlnm._FilterDatabase" localSheetId="2" hidden="1">'POR ESTABLECIMIENTO'!$A$3:$Q$33</definedName>
    <definedName name="_xlnm._FilterDatabase" localSheetId="3" hidden="1">'POR USUARIO DE FAENA'!$A$4:$P$67</definedName>
  </definedNames>
  <calcPr calcId="152511"/>
</workbook>
</file>

<file path=xl/calcChain.xml><?xml version="1.0" encoding="utf-8"?>
<calcChain xmlns="http://schemas.openxmlformats.org/spreadsheetml/2006/main">
  <c r="O6" i="15" l="1"/>
  <c r="O7" i="15"/>
  <c r="O8" i="15"/>
  <c r="O9" i="15"/>
  <c r="O10" i="15"/>
  <c r="O11" i="15"/>
  <c r="O12" i="15"/>
  <c r="O13" i="15"/>
  <c r="O14" i="15"/>
  <c r="O15" i="15"/>
  <c r="O16" i="15"/>
  <c r="O17" i="15"/>
  <c r="O5" i="15" l="1"/>
  <c r="D17" i="12" l="1"/>
  <c r="F17" i="12"/>
  <c r="E17" i="12"/>
  <c r="C17" i="12"/>
  <c r="B17" i="12"/>
  <c r="G17" i="12" l="1"/>
</calcChain>
</file>

<file path=xl/sharedStrings.xml><?xml version="1.0" encoding="utf-8"?>
<sst xmlns="http://schemas.openxmlformats.org/spreadsheetml/2006/main" count="280" uniqueCount="158">
  <si>
    <t>Dirección Nacional de Control Comercial Agropecuario</t>
  </si>
  <si>
    <t>ENERO</t>
  </si>
  <si>
    <t>Actividad</t>
  </si>
  <si>
    <t>Razón Social Usuario de Faena</t>
  </si>
  <si>
    <t>TOTAL POR CATEGORÍA</t>
  </si>
  <si>
    <t>Provincia/Mes</t>
  </si>
  <si>
    <t>Nº Est.</t>
  </si>
  <si>
    <t>PARTICIPACIÓN EN EL TOTAL</t>
  </si>
  <si>
    <t>Provincia</t>
  </si>
  <si>
    <t>Participación de las Provincias en el total de faena</t>
  </si>
  <si>
    <t>Mes /Categoría</t>
  </si>
  <si>
    <t>Total general</t>
  </si>
  <si>
    <t xml:space="preserve">Enero </t>
  </si>
  <si>
    <t>Cuit Frigorífico</t>
  </si>
  <si>
    <t>Cuit Usuario</t>
  </si>
  <si>
    <t>Razón Social Frigorífico</t>
  </si>
  <si>
    <t>Especies: Caprinos</t>
  </si>
  <si>
    <t>Cabrito</t>
  </si>
  <si>
    <t>Cabrillas/Chivitos</t>
  </si>
  <si>
    <t>Cabra</t>
  </si>
  <si>
    <t>Chivo</t>
  </si>
  <si>
    <t>ACUMULADO 2022</t>
  </si>
  <si>
    <t>FEBRERO</t>
  </si>
  <si>
    <t>Febrero</t>
  </si>
  <si>
    <t>MARZO</t>
  </si>
  <si>
    <t>Marzo</t>
  </si>
  <si>
    <t>Capon</t>
  </si>
  <si>
    <t>ABRIL</t>
  </si>
  <si>
    <t>Abril</t>
  </si>
  <si>
    <t>MAYO</t>
  </si>
  <si>
    <t>Mayo</t>
  </si>
  <si>
    <t>JUNIO</t>
  </si>
  <si>
    <t>Junio</t>
  </si>
  <si>
    <t>JULIO</t>
  </si>
  <si>
    <t>Julio</t>
  </si>
  <si>
    <t>AGOSTO</t>
  </si>
  <si>
    <t>Agosto</t>
  </si>
  <si>
    <t>FUENTE: Dirección Nacional de Control Comercial Agropecuario - Gestión de la Información - SAGyP</t>
  </si>
  <si>
    <t>SEPTIEMBRE</t>
  </si>
  <si>
    <t>Septiembre</t>
  </si>
  <si>
    <t>OCTUBRE</t>
  </si>
  <si>
    <t>Octubre</t>
  </si>
  <si>
    <t>CORDOBA</t>
  </si>
  <si>
    <t>SANTIAGO DEL ESTERO</t>
  </si>
  <si>
    <t>MENDOZA</t>
  </si>
  <si>
    <t>BUENOS AIRES</t>
  </si>
  <si>
    <t>NEUQUEN</t>
  </si>
  <si>
    <t>CHACO</t>
  </si>
  <si>
    <t>LA PAMPA</t>
  </si>
  <si>
    <t>SAN LUIS</t>
  </si>
  <si>
    <t>ENTRE RIOS</t>
  </si>
  <si>
    <t>CHUBUT</t>
  </si>
  <si>
    <t>MISIONES</t>
  </si>
  <si>
    <t>RIO NEGRO</t>
  </si>
  <si>
    <t>CABRITERA OJO DE AGUA S.R.L.</t>
  </si>
  <si>
    <t>LOS PINITOS S.A.</t>
  </si>
  <si>
    <t>COOPERATIVA DE TRABAJO SUBPGA DE LOS TRABAJADORES LTDA.</t>
  </si>
  <si>
    <t>MOYANO ANTONIO DEL ROSARIO</t>
  </si>
  <si>
    <t>CORPORACION DE DESARROLLO DE LA CUENCA DEL CURI LEUVU S.A.P.E.M.</t>
  </si>
  <si>
    <t>MATADERO FRIGORÍFICO  SAN RAFAEL S.A.</t>
  </si>
  <si>
    <t>SAN JAVIER  CAPRINOS S.R.L.</t>
  </si>
  <si>
    <t>MUNICIPALIDAD DE MALARGÜE</t>
  </si>
  <si>
    <t>COOPERATIVA  AGROPECUARIA Y FORESTAL DE PROVISION,INDUSTRIALIZACION Y COMERCIALIZACION 'TRENTO CHAQUEÑA LTDA.'</t>
  </si>
  <si>
    <t>CARNES NATURALES DE LA PAMPA S.A.</t>
  </si>
  <si>
    <t>FRIGORÍFICO DEL SUR SOCIEDAD ANONIMA</t>
  </si>
  <si>
    <t>"FRIGORÍFICO EL TREBOL" DE JUAN B. PICCO E HIJO SRL</t>
  </si>
  <si>
    <t>MUNICIPALIDAD DE LAVALLE</t>
  </si>
  <si>
    <t>MUNICIPALIDAD DE ANDACOLLO</t>
  </si>
  <si>
    <t>FRIGORIFICO ANELO SAPEM - EN FORMACION</t>
  </si>
  <si>
    <t>NASER HNOS. S.A.</t>
  </si>
  <si>
    <t>EL NONO S.R.L.</t>
  </si>
  <si>
    <t>MUNICIPALIDAD DE LONCOPUE</t>
  </si>
  <si>
    <t>MUNICIPALIDAD DE CHOS MALAL</t>
  </si>
  <si>
    <t>PERUZOTTI HERMANOS S.R.L.</t>
  </si>
  <si>
    <t>COOPERATIVA DE TRABAJO LA UNION LIMITADA</t>
  </si>
  <si>
    <t>MUNICIPALIDAD DE SAN JOSE</t>
  </si>
  <si>
    <t>COOPERATIVA DE TRABAJO FRIGORIFICO J.J. GOMEZ LTDA</t>
  </si>
  <si>
    <t>Total General</t>
  </si>
  <si>
    <t>CABRITERA OJO DE AGUA SRL</t>
  </si>
  <si>
    <t>LOS PINITOS SA</t>
  </si>
  <si>
    <t>U TRADE SOCIEDAD DE RESPONSABILIDAD LIMITADA</t>
  </si>
  <si>
    <t>MIRRAS SRL</t>
  </si>
  <si>
    <t>GOAT EXPORT SRL</t>
  </si>
  <si>
    <t>SAN JAVIER CAPRINO SRL</t>
  </si>
  <si>
    <t>CAPRIOLO GUSTAVO HORACIO</t>
  </si>
  <si>
    <t>CORPORACION DE DESARROLLO DE LA CUENCA DEL CURI LEUVU S A P E M</t>
  </si>
  <si>
    <t>HERNANDEZ SERGIO RUBEN</t>
  </si>
  <si>
    <t>JUAN B PICCO E HIJO SRL</t>
  </si>
  <si>
    <t>TULIZ WALTHER ROMAN</t>
  </si>
  <si>
    <t>Pequeño Matarife Productor</t>
  </si>
  <si>
    <t>ALICIA ESTER JAQUE</t>
  </si>
  <si>
    <t>FUENTES, SANDRA ANAHI</t>
  </si>
  <si>
    <t>COOPERATIVA TRENTO CHAQUEÑA LTDA</t>
  </si>
  <si>
    <t>COOPERATIVA AGRICOLA GANADERA DE PROV TRANSF COM Y CONSUMO LAS VEGAS LTDA</t>
  </si>
  <si>
    <t>TRONCOSO JUAN CARLOS</t>
  </si>
  <si>
    <t>MONTE JULIO LUCIANO</t>
  </si>
  <si>
    <t>NASER HERMANOS S.A.</t>
  </si>
  <si>
    <t>BRIZUELA NICOLAS ADRIAN</t>
  </si>
  <si>
    <t>A Y M SRL</t>
  </si>
  <si>
    <t>NARAMBUENA NORMA ALICIA</t>
  </si>
  <si>
    <t>ORTIZ MARIO RICARDO</t>
  </si>
  <si>
    <t>ROJAS PEDRO PABLO</t>
  </si>
  <si>
    <t>NUEVA FAENA SRL</t>
  </si>
  <si>
    <t>SALAZAR MARIELA VERONICA</t>
  </si>
  <si>
    <t>BENAVIDEZ GERARDO BENITO</t>
  </si>
  <si>
    <t>MENDEZ OSCAR EUGENIO</t>
  </si>
  <si>
    <t>COOP. PROVISION TRANSF. IND. CONSUMO Y COMERCIALIZACION CAMPESINA COCAM LTDA</t>
  </si>
  <si>
    <t>CASTRO JOAQUIN BERNABE</t>
  </si>
  <si>
    <t>EL NONO SRL</t>
  </si>
  <si>
    <t>BECCARIA CARLOS OMAR</t>
  </si>
  <si>
    <t>JONES JORGE OMAR</t>
  </si>
  <si>
    <t>ROJAS GABRIEL FABIAN</t>
  </si>
  <si>
    <t>CANALES JUAN MARCELO</t>
  </si>
  <si>
    <t>ANTONIUK FEDERICO MIGUEL</t>
  </si>
  <si>
    <t>MENDOZA ALDO RUBEN</t>
  </si>
  <si>
    <t>KOHN FELIPE EDGARDO</t>
  </si>
  <si>
    <t>MORA NESTOR FABIAN</t>
  </si>
  <si>
    <t>SOSA MIGUEL OMAR</t>
  </si>
  <si>
    <t>MARTINEZ SEBASTIAN EZEQUIEL</t>
  </si>
  <si>
    <t>Noviembre</t>
  </si>
  <si>
    <t>NOVIEMBRE</t>
  </si>
  <si>
    <t>Matarife Abastecedor</t>
  </si>
  <si>
    <t>FUNDACIÓN PARA EL DESARROLLO ECONÓMICO Y LA PROMOCIÓN EMPRESARIAL DE MALARGüE</t>
  </si>
  <si>
    <t>Consignatario directo</t>
  </si>
  <si>
    <t>DICIEMBRE</t>
  </si>
  <si>
    <t>AÑO 2022 - FAENA DE CAPRINOS POR PROVINCIA CON DATOS DEL AÑO 2022 - EN CABEZAS</t>
  </si>
  <si>
    <t>AÑO 2022 - FAENA DE CAPRINOS POR ESTABLECIMIENTO FAENADOR CON DATOS DEL AÑO 2022 - EN CABEZAS</t>
  </si>
  <si>
    <t>AÑO 2022 - FAENA DE CAPRINOS  POR USUARIO DE FAENA CON DATOS DEL AÑO 2022 - EN CABEZAS</t>
  </si>
  <si>
    <t>Diciembre</t>
  </si>
  <si>
    <t>AÑO 2022 - FAENA DE CAPRINOS POR CATEGORÍA CON DATOS DEL AÑO 2022- EN CABEZAS</t>
  </si>
  <si>
    <t>INFORME DE FAENA DEL AÑO 2022</t>
  </si>
  <si>
    <t>SAN JUAN</t>
  </si>
  <si>
    <t>GRUPO ICQ  S. R. L.</t>
  </si>
  <si>
    <t>MUNICIPALIDAD DE GENERAL ALVEAR</t>
  </si>
  <si>
    <t>LA PALOMA SOCIEDAD DE RESPONSABILIDAD LIMITADA</t>
  </si>
  <si>
    <t>MATADERO MUNICIPAL  DE LUIS BELTRAN S.E</t>
  </si>
  <si>
    <t>COMISION MUNICIPAL DE LAVALLE</t>
  </si>
  <si>
    <t>MEC S.A.S.</t>
  </si>
  <si>
    <t>AGRO SAN REMO SRL</t>
  </si>
  <si>
    <t>Matarife carnicero</t>
  </si>
  <si>
    <t>MUCA S.A.S.</t>
  </si>
  <si>
    <t>SOCIEDAD RURAL DE COMALLO</t>
  </si>
  <si>
    <t>Usuario de Faena</t>
  </si>
  <si>
    <t>Matadero municipal</t>
  </si>
  <si>
    <t>HUENCHUMAN ROBERTO LEOPOLDO</t>
  </si>
  <si>
    <t>LINARES EDGARDO DANIEL</t>
  </si>
  <si>
    <t>COOPERATIVA GANADERA INDIGENA LTDA</t>
  </si>
  <si>
    <t>GUTIERREZ PEDRO JOSE</t>
  </si>
  <si>
    <t>SORIA MARIA LAURA</t>
  </si>
  <si>
    <t>LA PALOMA SRL</t>
  </si>
  <si>
    <t>AGRO JONES S. R. L.</t>
  </si>
  <si>
    <t>VILLA JUAN RAUL</t>
  </si>
  <si>
    <t>QUINTERO MARCELO JULIAN</t>
  </si>
  <si>
    <t>VAZQUEZ CARINA</t>
  </si>
  <si>
    <t>GRANJA SAN JUAN SA</t>
  </si>
  <si>
    <t>MUNICIPALIDAD DE MALARGÃœE</t>
  </si>
  <si>
    <t>SADANIOUSKI FELIPE FRANCISCO</t>
  </si>
  <si>
    <t>CAYUMAN CLEMENTE EUSEBIO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</si>
</sst>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#\-########\-#"/>
    <numFmt numFmtId="166" formatCode="_-* #,##0_-;\-* #,##0_-;_-* &quot;-&quot;??_-;_-@_-"/>
    <numFmt numFmtId="167" formatCode="0.0%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4"/>
      <color rgb="FF00B050"/>
      <name val="Arial"/>
      <family val="2"/>
    </font>
    <font>
      <b/>
      <sz val="11"/>
      <color theme="0"/>
      <name val="Calibri"/>
      <family val="2"/>
    </font>
    <font>
      <b/>
      <sz val="15"/>
      <color rgb="FF028DEC"/>
      <name val="Arial"/>
      <family val="2"/>
    </font>
    <font>
      <sz val="11"/>
      <color rgb="FF028DEC"/>
      <name val="Calibri"/>
      <family val="2"/>
      <scheme val="minor"/>
    </font>
    <font>
      <b/>
      <sz val="20"/>
      <color rgb="FF028DEC"/>
      <name val="Arial"/>
      <family val="2"/>
    </font>
    <font>
      <b/>
      <sz val="14"/>
      <color rgb="FF028DEC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028DEC"/>
        <bgColor indexed="64"/>
      </patternFill>
    </fill>
    <fill>
      <patternFill patternType="solid">
        <fgColor rgb="FF58BBFE"/>
        <bgColor indexed="64"/>
      </patternFill>
    </fill>
    <fill>
      <patternFill patternType="solid">
        <fgColor rgb="FF58BBFE"/>
        <bgColor indexed="48"/>
      </patternFill>
    </fill>
    <fill>
      <patternFill patternType="solid">
        <fgColor rgb="FF58BBFE"/>
        <bgColor indexed="59"/>
      </patternFill>
    </fill>
    <fill>
      <patternFill patternType="solid">
        <fgColor rgb="FFA0D8FE"/>
        <bgColor indexed="64"/>
      </patternFill>
    </fill>
    <fill>
      <patternFill patternType="solid">
        <fgColor rgb="FFA0D8FE"/>
        <bgColor indexed="22"/>
      </patternFill>
    </fill>
    <fill>
      <patternFill patternType="solid">
        <fgColor rgb="FF028DEC"/>
        <bgColor indexed="59"/>
      </patternFill>
    </fill>
    <fill>
      <patternFill patternType="solid">
        <fgColor rgb="FF028DEC"/>
        <bgColor indexed="22"/>
      </patternFill>
    </fill>
    <fill>
      <patternFill patternType="solid">
        <fgColor rgb="FF58BBFE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7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22" fillId="0" borderId="0" xfId="1" applyFont="1"/>
    <xf numFmtId="166" fontId="3" fillId="33" borderId="1" xfId="43" applyNumberFormat="1" applyFont="1" applyFill="1" applyBorder="1" applyAlignment="1"/>
    <xf numFmtId="3" fontId="24" fillId="3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3" fontId="23" fillId="33" borderId="0" xfId="0" applyNumberFormat="1" applyFont="1" applyFill="1" applyBorder="1" applyAlignment="1">
      <alignment horizontal="left"/>
    </xf>
    <xf numFmtId="3" fontId="23" fillId="33" borderId="0" xfId="0" applyNumberFormat="1" applyFont="1" applyFill="1" applyBorder="1" applyAlignment="1">
      <alignment horizontal="center" vertical="center"/>
    </xf>
    <xf numFmtId="0" fontId="0" fillId="33" borderId="0" xfId="0" applyFill="1"/>
    <xf numFmtId="0" fontId="3" fillId="0" borderId="1" xfId="0" applyFont="1" applyBorder="1"/>
    <xf numFmtId="0" fontId="0" fillId="0" borderId="1" xfId="0" applyBorder="1" applyAlignment="1"/>
    <xf numFmtId="3" fontId="23" fillId="33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0" fontId="0" fillId="0" borderId="0" xfId="0" applyAlignment="1"/>
    <xf numFmtId="3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0" fillId="33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3" fontId="0" fillId="34" borderId="1" xfId="0" applyNumberFormat="1" applyFill="1" applyBorder="1" applyAlignment="1">
      <alignment horizontal="right"/>
    </xf>
    <xf numFmtId="3" fontId="23" fillId="36" borderId="1" xfId="0" applyNumberFormat="1" applyFont="1" applyFill="1" applyBorder="1"/>
    <xf numFmtId="167" fontId="0" fillId="36" borderId="1" xfId="0" applyNumberFormat="1" applyFill="1" applyBorder="1" applyAlignment="1">
      <alignment horizontal="center"/>
    </xf>
    <xf numFmtId="3" fontId="0" fillId="40" borderId="1" xfId="0" applyNumberFormat="1" applyFill="1" applyBorder="1" applyAlignment="1">
      <alignment horizontal="right"/>
    </xf>
    <xf numFmtId="3" fontId="0" fillId="40" borderId="2" xfId="0" applyNumberFormat="1" applyFill="1" applyBorder="1" applyAlignment="1">
      <alignment horizontal="right"/>
    </xf>
    <xf numFmtId="167" fontId="0" fillId="39" borderId="1" xfId="0" applyNumberFormat="1" applyFill="1" applyBorder="1" applyAlignment="1">
      <alignment horizontal="center"/>
    </xf>
    <xf numFmtId="3" fontId="18" fillId="35" borderId="2" xfId="0" applyNumberFormat="1" applyFont="1" applyFill="1" applyBorder="1" applyAlignment="1">
      <alignment horizontal="right"/>
    </xf>
    <xf numFmtId="3" fontId="18" fillId="35" borderId="1" xfId="0" applyNumberFormat="1" applyFont="1" applyFill="1" applyBorder="1"/>
    <xf numFmtId="0" fontId="2" fillId="37" borderId="1" xfId="1" applyFont="1" applyFill="1" applyBorder="1" applyAlignment="1">
      <alignment horizontal="center" vertical="center"/>
    </xf>
    <xf numFmtId="49" fontId="2" fillId="38" borderId="1" xfId="1" applyNumberFormat="1" applyFont="1" applyFill="1" applyBorder="1" applyAlignment="1">
      <alignment horizontal="center" vertical="center"/>
    </xf>
    <xf numFmtId="49" fontId="2" fillId="38" borderId="1" xfId="1" applyNumberFormat="1" applyFont="1" applyFill="1" applyBorder="1" applyAlignment="1">
      <alignment horizontal="center"/>
    </xf>
    <xf numFmtId="49" fontId="27" fillId="41" borderId="1" xfId="1" applyNumberFormat="1" applyFont="1" applyFill="1" applyBorder="1" applyAlignment="1">
      <alignment horizontal="center"/>
    </xf>
    <xf numFmtId="3" fontId="18" fillId="42" borderId="1" xfId="0" applyNumberFormat="1" applyFont="1" applyFill="1" applyBorder="1" applyAlignment="1">
      <alignment horizontal="right"/>
    </xf>
    <xf numFmtId="3" fontId="23" fillId="37" borderId="1" xfId="0" applyNumberFormat="1" applyFont="1" applyFill="1" applyBorder="1"/>
    <xf numFmtId="0" fontId="3" fillId="43" borderId="1" xfId="0" applyFont="1" applyFill="1" applyBorder="1" applyAlignment="1">
      <alignment horizontal="center"/>
    </xf>
    <xf numFmtId="3" fontId="0" fillId="40" borderId="1" xfId="0" applyNumberFormat="1" applyFont="1" applyFill="1" applyBorder="1" applyAlignment="1">
      <alignment horizontal="right"/>
    </xf>
    <xf numFmtId="0" fontId="27" fillId="41" borderId="1" xfId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" xfId="0" applyFont="1" applyFill="1" applyBorder="1" applyAlignment="1">
      <alignment horizontal="center" vertical="center"/>
    </xf>
    <xf numFmtId="3" fontId="23" fillId="36" borderId="1" xfId="0" applyNumberFormat="1" applyFont="1" applyFill="1" applyBorder="1" applyAlignment="1"/>
    <xf numFmtId="3" fontId="23" fillId="36" borderId="1" xfId="0" applyNumberFormat="1" applyFont="1" applyFill="1" applyBorder="1" applyAlignment="1">
      <alignment horizontal="center" vertical="center"/>
    </xf>
    <xf numFmtId="3" fontId="23" fillId="39" borderId="1" xfId="0" applyNumberFormat="1" applyFont="1" applyFill="1" applyBorder="1" applyAlignment="1"/>
    <xf numFmtId="167" fontId="23" fillId="39" borderId="1" xfId="0" applyNumberFormat="1" applyFont="1" applyFill="1" applyBorder="1" applyAlignment="1">
      <alignment horizontal="center" vertical="center"/>
    </xf>
    <xf numFmtId="9" fontId="23" fillId="39" borderId="1" xfId="0" applyNumberFormat="1" applyFont="1" applyFill="1" applyBorder="1" applyAlignment="1">
      <alignment horizontal="center" vertical="center"/>
    </xf>
    <xf numFmtId="0" fontId="29" fillId="0" borderId="0" xfId="1" applyFont="1"/>
    <xf numFmtId="0" fontId="30" fillId="0" borderId="0" xfId="1" applyFont="1" applyAlignment="1">
      <alignment vertical="center" readingOrder="1"/>
    </xf>
    <xf numFmtId="0" fontId="0" fillId="0" borderId="0" xfId="0" applyAlignment="1">
      <alignment horizontal="left"/>
    </xf>
    <xf numFmtId="49" fontId="2" fillId="38" borderId="1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2" fillId="38" borderId="1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2" fillId="38" borderId="1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6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 readingOrder="1"/>
    </xf>
    <xf numFmtId="0" fontId="30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 readingOrder="1"/>
    </xf>
    <xf numFmtId="49" fontId="2" fillId="38" borderId="12" xfId="1" applyNumberFormat="1" applyFont="1" applyFill="1" applyBorder="1" applyAlignment="1">
      <alignment horizontal="center" vertical="center"/>
    </xf>
    <xf numFmtId="49" fontId="2" fillId="38" borderId="1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25" fillId="38" borderId="12" xfId="1" applyNumberFormat="1" applyFont="1" applyFill="1" applyBorder="1" applyAlignment="1">
      <alignment horizontal="center" vertical="center" wrapText="1"/>
    </xf>
    <xf numFmtId="49" fontId="25" fillId="38" borderId="13" xfId="1" applyNumberFormat="1" applyFont="1" applyFill="1" applyBorder="1" applyAlignment="1">
      <alignment horizontal="center" vertical="center" wrapText="1"/>
    </xf>
    <xf numFmtId="0" fontId="2" fillId="37" borderId="1" xfId="1" applyFont="1" applyFill="1" applyBorder="1" applyAlignment="1">
      <alignment horizontal="center" vertical="center"/>
    </xf>
    <xf numFmtId="0" fontId="0" fillId="36" borderId="1" xfId="0" applyFill="1" applyBorder="1" applyAlignment="1">
      <alignment vertical="center"/>
    </xf>
    <xf numFmtId="49" fontId="2" fillId="38" borderId="1" xfId="1" applyNumberFormat="1" applyFont="1" applyFill="1" applyBorder="1" applyAlignment="1">
      <alignment horizontal="center" vertical="center"/>
    </xf>
    <xf numFmtId="49" fontId="27" fillId="35" borderId="12" xfId="1" applyNumberFormat="1" applyFont="1" applyFill="1" applyBorder="1" applyAlignment="1">
      <alignment horizontal="center" vertical="center"/>
    </xf>
    <xf numFmtId="49" fontId="27" fillId="35" borderId="13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/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028DEC"/>
      <color rgb="FF58BBFE"/>
      <color rgb="FFA0D8FE"/>
      <color rgb="FF0DC0FF"/>
      <color rgb="FF92ECF8"/>
      <color rgb="FF7DDDFF"/>
      <color rgb="FF57D3FF"/>
      <color rgb="FFDEEBE8"/>
      <color rgb="FFEAF4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="" xmlns:a16="http://schemas.microsoft.com/office/drawing/2014/main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Caprinas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11</xdr:col>
      <xdr:colOff>284805</xdr:colOff>
      <xdr:row>3</xdr:row>
      <xdr:rowOff>123725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0"/>
          <a:ext cx="7561905" cy="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>
      <selection activeCell="M6" sqref="M6"/>
    </sheetView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0" width="9.140625" style="4"/>
    <col min="11" max="11" width="21" style="4" customWidth="1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103"/>
      <c r="D2" s="103"/>
      <c r="E2" s="103"/>
      <c r="F2" s="103"/>
      <c r="G2" s="3"/>
      <c r="H2" s="103"/>
      <c r="I2" s="103"/>
      <c r="J2" s="103"/>
      <c r="K2" s="103"/>
      <c r="M2" s="3"/>
    </row>
    <row r="3" spans="1:13" ht="23.25" customHeight="1" x14ac:dyDescent="0.25">
      <c r="A3" s="3"/>
      <c r="B3" s="3"/>
      <c r="C3" s="103"/>
      <c r="D3" s="103"/>
      <c r="E3" s="103"/>
      <c r="F3" s="103"/>
      <c r="G3" s="3"/>
      <c r="H3" s="103"/>
      <c r="I3" s="103"/>
      <c r="J3" s="103"/>
      <c r="K3" s="103"/>
      <c r="M3" s="3"/>
    </row>
    <row r="4" spans="1:13" ht="18" x14ac:dyDescent="0.25">
      <c r="A4" s="3"/>
      <c r="B4" s="3"/>
      <c r="C4" s="6"/>
      <c r="D4" s="6"/>
      <c r="E4" s="6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x14ac:dyDescent="0.25">
      <c r="C6" s="104" t="s">
        <v>0</v>
      </c>
      <c r="D6" s="104"/>
      <c r="E6" s="104"/>
      <c r="F6" s="104"/>
      <c r="G6" s="104"/>
      <c r="H6" s="104"/>
      <c r="I6" s="104"/>
      <c r="J6" s="104"/>
      <c r="K6" s="104"/>
      <c r="L6" s="17"/>
      <c r="M6" s="17"/>
    </row>
    <row r="7" spans="1:13" x14ac:dyDescent="0.25">
      <c r="A7" s="3"/>
      <c r="B7" s="3"/>
      <c r="C7" s="86"/>
      <c r="D7" s="86"/>
      <c r="E7" s="86"/>
      <c r="F7" s="86"/>
      <c r="G7" s="86"/>
      <c r="H7" s="86"/>
      <c r="I7" s="86"/>
      <c r="J7" s="86"/>
      <c r="K7" s="86"/>
      <c r="L7" s="3"/>
      <c r="M7" s="3"/>
    </row>
    <row r="8" spans="1:13" x14ac:dyDescent="0.25">
      <c r="A8" s="3"/>
      <c r="B8" s="3"/>
      <c r="C8" s="86"/>
      <c r="D8" s="86"/>
      <c r="E8" s="86"/>
      <c r="F8" s="86"/>
      <c r="G8" s="86"/>
      <c r="H8" s="86"/>
      <c r="I8" s="86"/>
      <c r="J8" s="86"/>
      <c r="K8" s="86"/>
      <c r="L8" s="3"/>
      <c r="M8" s="3"/>
    </row>
    <row r="9" spans="1:13" ht="26.25" x14ac:dyDescent="0.25">
      <c r="A9" s="3"/>
      <c r="B9" s="3"/>
      <c r="C9" s="105" t="s">
        <v>130</v>
      </c>
      <c r="D9" s="105"/>
      <c r="E9" s="105"/>
      <c r="F9" s="105"/>
      <c r="G9" s="105"/>
      <c r="H9" s="105"/>
      <c r="I9" s="105"/>
      <c r="J9" s="105"/>
      <c r="K9" s="105"/>
      <c r="L9" s="18"/>
      <c r="M9" s="3"/>
    </row>
    <row r="10" spans="1:13" ht="26.25" x14ac:dyDescent="0.25">
      <c r="A10" s="3"/>
      <c r="B10" s="3"/>
      <c r="C10" s="87"/>
      <c r="D10" s="106"/>
      <c r="E10" s="106"/>
      <c r="F10" s="106"/>
      <c r="G10" s="106"/>
      <c r="H10" s="106"/>
      <c r="I10" s="106"/>
      <c r="J10" s="87"/>
      <c r="K10" s="87"/>
      <c r="L10" s="20"/>
      <c r="M10" s="3"/>
    </row>
    <row r="11" spans="1:13" x14ac:dyDescent="0.25">
      <c r="A11" s="3"/>
      <c r="B11" s="3"/>
      <c r="C11" s="86"/>
      <c r="D11" s="86"/>
      <c r="E11" s="86"/>
      <c r="F11" s="86"/>
      <c r="G11" s="86"/>
      <c r="H11" s="86"/>
      <c r="I11" s="86"/>
      <c r="J11" s="86"/>
      <c r="K11" s="86"/>
      <c r="L11" s="3"/>
      <c r="M11" s="3"/>
    </row>
    <row r="12" spans="1:13" ht="19.5" x14ac:dyDescent="0.25">
      <c r="A12" s="3"/>
      <c r="B12" s="3"/>
      <c r="C12" s="104" t="s">
        <v>16</v>
      </c>
      <c r="D12" s="104"/>
      <c r="E12" s="104"/>
      <c r="F12" s="104"/>
      <c r="G12" s="104"/>
      <c r="H12" s="104"/>
      <c r="I12" s="104"/>
      <c r="J12" s="104"/>
      <c r="K12" s="104"/>
      <c r="L12" s="19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electLockedCells="1" selectUnlockedCells="1"/>
  <mergeCells count="6">
    <mergeCell ref="C2:F3"/>
    <mergeCell ref="H2:K3"/>
    <mergeCell ref="C6:K6"/>
    <mergeCell ref="C9:K9"/>
    <mergeCell ref="C12:K12"/>
    <mergeCell ref="D10:I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opLeftCell="D1" workbookViewId="0">
      <selection activeCell="N23" sqref="N23"/>
    </sheetView>
  </sheetViews>
  <sheetFormatPr baseColWidth="10" defaultRowHeight="15" x14ac:dyDescent="0.25"/>
  <cols>
    <col min="1" max="1" width="22.85546875" customWidth="1"/>
    <col min="2" max="14" width="17.85546875" customWidth="1"/>
    <col min="15" max="15" width="26.42578125" customWidth="1"/>
  </cols>
  <sheetData>
    <row r="1" spans="1:17" ht="33" customHeight="1" x14ac:dyDescent="0.25">
      <c r="A1" s="109" t="s">
        <v>125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7" x14ac:dyDescent="0.25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ht="15" customHeight="1" x14ac:dyDescent="0.25">
      <c r="A3" s="115" t="s">
        <v>5</v>
      </c>
      <c r="B3" s="117" t="s">
        <v>1</v>
      </c>
      <c r="C3" s="107" t="s">
        <v>22</v>
      </c>
      <c r="D3" s="107" t="s">
        <v>24</v>
      </c>
      <c r="E3" s="107" t="s">
        <v>27</v>
      </c>
      <c r="F3" s="107" t="s">
        <v>29</v>
      </c>
      <c r="G3" s="107" t="s">
        <v>31</v>
      </c>
      <c r="H3" s="107" t="s">
        <v>33</v>
      </c>
      <c r="I3" s="107" t="s">
        <v>35</v>
      </c>
      <c r="J3" s="107" t="s">
        <v>38</v>
      </c>
      <c r="K3" s="107" t="s">
        <v>40</v>
      </c>
      <c r="L3" s="107" t="s">
        <v>120</v>
      </c>
      <c r="M3" s="107" t="s">
        <v>124</v>
      </c>
      <c r="N3" s="118" t="s">
        <v>21</v>
      </c>
      <c r="O3" s="113" t="s">
        <v>9</v>
      </c>
    </row>
    <row r="4" spans="1:17" x14ac:dyDescent="0.25">
      <c r="A4" s="116"/>
      <c r="B4" s="116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19"/>
      <c r="O4" s="114"/>
    </row>
    <row r="5" spans="1:17" x14ac:dyDescent="0.25">
      <c r="A5" s="14" t="s">
        <v>42</v>
      </c>
      <c r="B5" s="65">
        <v>1575</v>
      </c>
      <c r="C5" s="66">
        <v>585</v>
      </c>
      <c r="D5" s="66">
        <v>756</v>
      </c>
      <c r="E5" s="66">
        <v>2211</v>
      </c>
      <c r="F5" s="66">
        <v>5150</v>
      </c>
      <c r="G5" s="66">
        <v>4421</v>
      </c>
      <c r="H5" s="66">
        <v>3778</v>
      </c>
      <c r="I5" s="66">
        <v>5994</v>
      </c>
      <c r="J5" s="66">
        <v>3140</v>
      </c>
      <c r="K5" s="66">
        <v>4103</v>
      </c>
      <c r="L5" s="66">
        <v>3492</v>
      </c>
      <c r="M5" s="66">
        <v>4739</v>
      </c>
      <c r="N5" s="68">
        <v>39944</v>
      </c>
      <c r="O5" s="67">
        <f t="shared" ref="O5:O17" si="0">+N5/N$18</f>
        <v>0.3257942172015823</v>
      </c>
    </row>
    <row r="6" spans="1:17" x14ac:dyDescent="0.25">
      <c r="A6" s="14" t="s">
        <v>43</v>
      </c>
      <c r="B6" s="65">
        <v>1829</v>
      </c>
      <c r="C6" s="66">
        <v>660</v>
      </c>
      <c r="D6" s="66">
        <v>1960</v>
      </c>
      <c r="E6" s="66">
        <v>390</v>
      </c>
      <c r="F6" s="66">
        <v>2384</v>
      </c>
      <c r="G6" s="66">
        <v>2556</v>
      </c>
      <c r="H6" s="66">
        <v>2360</v>
      </c>
      <c r="I6" s="66">
        <v>2720</v>
      </c>
      <c r="J6" s="66">
        <v>2483</v>
      </c>
      <c r="K6" s="66">
        <v>2112</v>
      </c>
      <c r="L6" s="66">
        <v>2070</v>
      </c>
      <c r="M6" s="66">
        <v>3060</v>
      </c>
      <c r="N6" s="68">
        <v>24584</v>
      </c>
      <c r="O6" s="67">
        <f t="shared" si="0"/>
        <v>0.20051384527547816</v>
      </c>
    </row>
    <row r="7" spans="1:17" x14ac:dyDescent="0.25">
      <c r="A7" s="14" t="s">
        <v>44</v>
      </c>
      <c r="B7" s="65">
        <v>3061</v>
      </c>
      <c r="C7" s="66">
        <v>1392</v>
      </c>
      <c r="D7" s="66">
        <v>1605</v>
      </c>
      <c r="E7" s="66">
        <v>1884</v>
      </c>
      <c r="F7" s="66">
        <v>945</v>
      </c>
      <c r="G7" s="66">
        <v>180</v>
      </c>
      <c r="H7" s="66">
        <v>45</v>
      </c>
      <c r="I7" s="66">
        <v>410</v>
      </c>
      <c r="J7" s="66">
        <v>1944</v>
      </c>
      <c r="K7" s="66">
        <v>2353</v>
      </c>
      <c r="L7" s="66">
        <v>1403</v>
      </c>
      <c r="M7" s="66">
        <v>4248</v>
      </c>
      <c r="N7" s="68">
        <v>19470</v>
      </c>
      <c r="O7" s="67">
        <f t="shared" si="0"/>
        <v>0.15880265894539375</v>
      </c>
    </row>
    <row r="8" spans="1:17" x14ac:dyDescent="0.25">
      <c r="A8" s="14" t="s">
        <v>46</v>
      </c>
      <c r="B8" s="65">
        <v>1091</v>
      </c>
      <c r="C8" s="66">
        <v>2109</v>
      </c>
      <c r="D8" s="66">
        <v>2193</v>
      </c>
      <c r="E8" s="66">
        <v>3012</v>
      </c>
      <c r="F8" s="66">
        <v>782</v>
      </c>
      <c r="G8" s="66">
        <v>69</v>
      </c>
      <c r="H8" s="66">
        <v>9</v>
      </c>
      <c r="I8" s="66">
        <v>5</v>
      </c>
      <c r="J8" s="66">
        <v>10</v>
      </c>
      <c r="K8" s="66">
        <v>40</v>
      </c>
      <c r="L8" s="66">
        <v>717</v>
      </c>
      <c r="M8" s="66">
        <v>5707</v>
      </c>
      <c r="N8" s="68">
        <v>15744</v>
      </c>
      <c r="O8" s="67">
        <f t="shared" si="0"/>
        <v>0.12841238122425677</v>
      </c>
    </row>
    <row r="9" spans="1:17" x14ac:dyDescent="0.25">
      <c r="A9" s="14" t="s">
        <v>45</v>
      </c>
      <c r="B9" s="65">
        <v>679</v>
      </c>
      <c r="C9" s="66">
        <v>2031</v>
      </c>
      <c r="D9" s="66">
        <v>2629</v>
      </c>
      <c r="E9" s="66">
        <v>3183</v>
      </c>
      <c r="F9" s="66">
        <v>2588</v>
      </c>
      <c r="G9" s="66">
        <v>731</v>
      </c>
      <c r="H9" s="66">
        <v>240</v>
      </c>
      <c r="I9" s="66"/>
      <c r="J9" s="66"/>
      <c r="K9" s="66"/>
      <c r="L9" s="66">
        <v>316</v>
      </c>
      <c r="M9" s="66"/>
      <c r="N9" s="68">
        <v>12397</v>
      </c>
      <c r="O9" s="67">
        <f t="shared" si="0"/>
        <v>0.10111333143020268</v>
      </c>
    </row>
    <row r="10" spans="1:17" x14ac:dyDescent="0.25">
      <c r="A10" s="14" t="s">
        <v>48</v>
      </c>
      <c r="B10" s="65"/>
      <c r="C10" s="66"/>
      <c r="D10" s="66">
        <v>1129</v>
      </c>
      <c r="E10" s="66">
        <v>493</v>
      </c>
      <c r="F10" s="66"/>
      <c r="G10" s="66">
        <v>274</v>
      </c>
      <c r="H10" s="66"/>
      <c r="I10" s="66"/>
      <c r="J10" s="66"/>
      <c r="K10" s="66"/>
      <c r="L10" s="66">
        <v>645</v>
      </c>
      <c r="M10" s="66">
        <v>1124</v>
      </c>
      <c r="N10" s="68">
        <v>3665</v>
      </c>
      <c r="O10" s="67">
        <f t="shared" si="0"/>
        <v>2.9892744994086701E-2</v>
      </c>
      <c r="Q10" s="13"/>
    </row>
    <row r="11" spans="1:17" x14ac:dyDescent="0.25">
      <c r="A11" s="14" t="s">
        <v>49</v>
      </c>
      <c r="B11" s="65">
        <v>550</v>
      </c>
      <c r="C11" s="66">
        <v>100</v>
      </c>
      <c r="D11" s="66"/>
      <c r="E11" s="66"/>
      <c r="F11" s="66">
        <v>39</v>
      </c>
      <c r="G11" s="66">
        <v>191</v>
      </c>
      <c r="H11" s="66">
        <v>175</v>
      </c>
      <c r="I11" s="66">
        <v>344</v>
      </c>
      <c r="J11" s="66">
        <v>282</v>
      </c>
      <c r="K11" s="66">
        <v>178</v>
      </c>
      <c r="L11" s="66">
        <v>126</v>
      </c>
      <c r="M11" s="66">
        <v>851</v>
      </c>
      <c r="N11" s="68">
        <v>2836</v>
      </c>
      <c r="O11" s="67">
        <f t="shared" si="0"/>
        <v>2.3131193670731211E-2</v>
      </c>
      <c r="Q11" s="13"/>
    </row>
    <row r="12" spans="1:17" x14ac:dyDescent="0.25">
      <c r="A12" s="14" t="s">
        <v>47</v>
      </c>
      <c r="B12" s="65"/>
      <c r="C12" s="66"/>
      <c r="D12" s="66"/>
      <c r="E12" s="66">
        <v>189</v>
      </c>
      <c r="F12" s="66">
        <v>1184</v>
      </c>
      <c r="G12" s="66">
        <v>502</v>
      </c>
      <c r="H12" s="66">
        <v>136</v>
      </c>
      <c r="I12" s="66"/>
      <c r="J12" s="66">
        <v>57</v>
      </c>
      <c r="K12" s="66">
        <v>50</v>
      </c>
      <c r="L12" s="66">
        <v>100</v>
      </c>
      <c r="M12" s="66">
        <v>204</v>
      </c>
      <c r="N12" s="68">
        <v>2422</v>
      </c>
      <c r="O12" s="67">
        <f t="shared" si="0"/>
        <v>1.9754496146160434E-2</v>
      </c>
      <c r="Q12" s="13"/>
    </row>
    <row r="13" spans="1:17" x14ac:dyDescent="0.25">
      <c r="A13" s="14" t="s">
        <v>53</v>
      </c>
      <c r="B13" s="65"/>
      <c r="C13" s="66"/>
      <c r="D13" s="66"/>
      <c r="E13" s="66"/>
      <c r="F13" s="66"/>
      <c r="G13" s="66">
        <v>1</v>
      </c>
      <c r="H13" s="66"/>
      <c r="I13" s="66"/>
      <c r="J13" s="66"/>
      <c r="K13" s="66"/>
      <c r="L13" s="66"/>
      <c r="M13" s="66">
        <v>945</v>
      </c>
      <c r="N13" s="68">
        <v>946</v>
      </c>
      <c r="O13" s="67">
        <f t="shared" si="0"/>
        <v>7.7158354063863628E-3</v>
      </c>
      <c r="Q13" s="13"/>
    </row>
    <row r="14" spans="1:17" x14ac:dyDescent="0.25">
      <c r="A14" s="14" t="s">
        <v>50</v>
      </c>
      <c r="B14" s="65"/>
      <c r="C14" s="66"/>
      <c r="D14" s="66">
        <v>50</v>
      </c>
      <c r="E14" s="66"/>
      <c r="F14" s="66">
        <v>55</v>
      </c>
      <c r="G14" s="66">
        <v>35</v>
      </c>
      <c r="H14" s="66">
        <v>15</v>
      </c>
      <c r="I14" s="66">
        <v>70</v>
      </c>
      <c r="J14" s="66"/>
      <c r="K14" s="66"/>
      <c r="L14" s="66">
        <v>25</v>
      </c>
      <c r="M14" s="66">
        <v>170</v>
      </c>
      <c r="N14" s="68">
        <v>420</v>
      </c>
      <c r="O14" s="67">
        <f t="shared" si="0"/>
        <v>3.4256351698544107E-3</v>
      </c>
      <c r="Q14" s="13"/>
    </row>
    <row r="15" spans="1:17" x14ac:dyDescent="0.25">
      <c r="A15" s="14" t="s">
        <v>51</v>
      </c>
      <c r="B15" s="65"/>
      <c r="C15" s="66"/>
      <c r="D15" s="66"/>
      <c r="E15" s="66"/>
      <c r="F15" s="66"/>
      <c r="G15" s="66"/>
      <c r="H15" s="66"/>
      <c r="I15" s="66">
        <v>38</v>
      </c>
      <c r="J15" s="66"/>
      <c r="K15" s="66"/>
      <c r="L15" s="66"/>
      <c r="M15" s="66">
        <v>62</v>
      </c>
      <c r="N15" s="68">
        <v>100</v>
      </c>
      <c r="O15" s="67">
        <f t="shared" si="0"/>
        <v>8.1562742139390727E-4</v>
      </c>
      <c r="Q15" s="13"/>
    </row>
    <row r="16" spans="1:17" x14ac:dyDescent="0.25">
      <c r="A16" s="14" t="s">
        <v>52</v>
      </c>
      <c r="B16" s="65"/>
      <c r="C16" s="66"/>
      <c r="D16" s="66"/>
      <c r="E16" s="66"/>
      <c r="F16" s="66"/>
      <c r="G16" s="66"/>
      <c r="H16" s="66"/>
      <c r="I16" s="66"/>
      <c r="J16" s="66">
        <v>3</v>
      </c>
      <c r="K16" s="66"/>
      <c r="L16" s="66"/>
      <c r="M16" s="66">
        <v>44</v>
      </c>
      <c r="N16" s="68">
        <v>47</v>
      </c>
      <c r="O16" s="67">
        <f t="shared" si="0"/>
        <v>3.8334488805513641E-4</v>
      </c>
      <c r="Q16" s="13"/>
    </row>
    <row r="17" spans="1:17" x14ac:dyDescent="0.25">
      <c r="A17" s="14" t="s">
        <v>131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>
        <v>30</v>
      </c>
      <c r="N17" s="68">
        <v>30</v>
      </c>
      <c r="O17" s="67">
        <f t="shared" si="0"/>
        <v>2.446882264181722E-4</v>
      </c>
      <c r="Q17" s="13"/>
    </row>
    <row r="18" spans="1:17" x14ac:dyDescent="0.25">
      <c r="A18" s="63" t="s">
        <v>11</v>
      </c>
      <c r="B18" s="63">
        <v>8785</v>
      </c>
      <c r="C18" s="63">
        <v>6877</v>
      </c>
      <c r="D18" s="63">
        <v>10322</v>
      </c>
      <c r="E18" s="63">
        <v>11362</v>
      </c>
      <c r="F18" s="63">
        <v>13127</v>
      </c>
      <c r="G18" s="63">
        <v>8960</v>
      </c>
      <c r="H18" s="63">
        <v>6758</v>
      </c>
      <c r="I18" s="63">
        <v>9581</v>
      </c>
      <c r="J18" s="63">
        <v>7919</v>
      </c>
      <c r="K18" s="63">
        <v>8836</v>
      </c>
      <c r="L18" s="63">
        <v>8894</v>
      </c>
      <c r="M18" s="63">
        <v>21184</v>
      </c>
      <c r="N18" s="69">
        <v>122605</v>
      </c>
      <c r="O18" s="64">
        <v>1</v>
      </c>
    </row>
    <row r="20" spans="1:17" x14ac:dyDescent="0.25">
      <c r="A20" s="110" t="s">
        <v>37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O20" s="111"/>
      <c r="P20" s="112"/>
      <c r="Q20" s="23"/>
    </row>
  </sheetData>
  <mergeCells count="17">
    <mergeCell ref="K3:K4"/>
    <mergeCell ref="L3:L4"/>
    <mergeCell ref="M3:M4"/>
    <mergeCell ref="A1:P1"/>
    <mergeCell ref="C3:C4"/>
    <mergeCell ref="A20:P20"/>
    <mergeCell ref="O3:O4"/>
    <mergeCell ref="A3:A4"/>
    <mergeCell ref="B3:B4"/>
    <mergeCell ref="N3:N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opLeftCell="A6" zoomScale="90" zoomScaleNormal="90" workbookViewId="0">
      <selection activeCell="Q43" sqref="Q43"/>
    </sheetView>
  </sheetViews>
  <sheetFormatPr baseColWidth="10" defaultRowHeight="15" x14ac:dyDescent="0.25"/>
  <cols>
    <col min="1" max="1" width="8" customWidth="1"/>
    <col min="2" max="2" width="16" customWidth="1"/>
    <col min="3" max="3" width="86.5703125" customWidth="1"/>
    <col min="4" max="4" width="18" style="10" bestFit="1" customWidth="1"/>
    <col min="5" max="5" width="17.85546875" style="10" customWidth="1"/>
    <col min="6" max="16" width="17.85546875" style="22" customWidth="1"/>
    <col min="17" max="17" width="17.85546875" customWidth="1"/>
  </cols>
  <sheetData>
    <row r="1" spans="1:17" ht="33" customHeight="1" x14ac:dyDescent="0.25">
      <c r="A1" s="109" t="s">
        <v>126</v>
      </c>
      <c r="B1" s="109"/>
      <c r="C1" s="120"/>
      <c r="D1" s="11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3" spans="1:17" x14ac:dyDescent="0.25">
      <c r="A3" s="70" t="s">
        <v>6</v>
      </c>
      <c r="B3" s="70" t="s">
        <v>13</v>
      </c>
      <c r="C3" s="70" t="s">
        <v>15</v>
      </c>
      <c r="D3" s="70" t="s">
        <v>8</v>
      </c>
      <c r="E3" s="71" t="s">
        <v>1</v>
      </c>
      <c r="F3" s="71" t="s">
        <v>22</v>
      </c>
      <c r="G3" s="71" t="s">
        <v>24</v>
      </c>
      <c r="H3" s="71" t="s">
        <v>27</v>
      </c>
      <c r="I3" s="71" t="s">
        <v>29</v>
      </c>
      <c r="J3" s="71" t="s">
        <v>31</v>
      </c>
      <c r="K3" s="71" t="s">
        <v>33</v>
      </c>
      <c r="L3" s="71" t="s">
        <v>35</v>
      </c>
      <c r="M3" s="71" t="s">
        <v>38</v>
      </c>
      <c r="N3" s="89" t="s">
        <v>40</v>
      </c>
      <c r="O3" s="94" t="s">
        <v>120</v>
      </c>
      <c r="P3" s="99" t="s">
        <v>124</v>
      </c>
      <c r="Q3" s="73" t="s">
        <v>21</v>
      </c>
    </row>
    <row r="4" spans="1:17" x14ac:dyDescent="0.25">
      <c r="A4" s="15">
        <v>1141</v>
      </c>
      <c r="B4" s="1">
        <v>30707548246</v>
      </c>
      <c r="C4" s="2" t="s">
        <v>54</v>
      </c>
      <c r="D4" s="2" t="s">
        <v>43</v>
      </c>
      <c r="E4" s="62">
        <v>1829</v>
      </c>
      <c r="F4" s="62">
        <v>660</v>
      </c>
      <c r="G4" s="62">
        <v>1960</v>
      </c>
      <c r="H4" s="62">
        <v>390</v>
      </c>
      <c r="I4" s="62">
        <v>2384</v>
      </c>
      <c r="J4" s="62">
        <v>2556</v>
      </c>
      <c r="K4" s="62">
        <v>2360</v>
      </c>
      <c r="L4" s="62">
        <v>2720</v>
      </c>
      <c r="M4" s="62">
        <v>2483</v>
      </c>
      <c r="N4" s="62">
        <v>2112</v>
      </c>
      <c r="O4" s="62">
        <v>2070</v>
      </c>
      <c r="P4" s="62">
        <v>3015</v>
      </c>
      <c r="Q4" s="74">
        <v>24539</v>
      </c>
    </row>
    <row r="5" spans="1:17" x14ac:dyDescent="0.25">
      <c r="A5" s="15">
        <v>1175</v>
      </c>
      <c r="B5" s="1">
        <v>30707502505</v>
      </c>
      <c r="C5" s="2" t="s">
        <v>55</v>
      </c>
      <c r="D5" s="2" t="s">
        <v>42</v>
      </c>
      <c r="E5" s="62">
        <v>870</v>
      </c>
      <c r="F5" s="62">
        <v>120</v>
      </c>
      <c r="G5" s="62">
        <v>453</v>
      </c>
      <c r="H5" s="62">
        <v>1470</v>
      </c>
      <c r="I5" s="62">
        <v>4170</v>
      </c>
      <c r="J5" s="62">
        <v>2401</v>
      </c>
      <c r="K5" s="62">
        <v>1445</v>
      </c>
      <c r="L5" s="62">
        <v>2605</v>
      </c>
      <c r="M5" s="62">
        <v>1104</v>
      </c>
      <c r="N5" s="62">
        <v>2107</v>
      </c>
      <c r="O5" s="62">
        <v>1727</v>
      </c>
      <c r="P5" s="62">
        <v>1739</v>
      </c>
      <c r="Q5" s="74">
        <v>20211</v>
      </c>
    </row>
    <row r="6" spans="1:17" x14ac:dyDescent="0.25">
      <c r="A6" s="15">
        <v>553</v>
      </c>
      <c r="B6" s="1">
        <v>30621306622</v>
      </c>
      <c r="C6" s="2" t="s">
        <v>58</v>
      </c>
      <c r="D6" s="2" t="s">
        <v>46</v>
      </c>
      <c r="E6" s="62">
        <v>915</v>
      </c>
      <c r="F6" s="62">
        <v>1651</v>
      </c>
      <c r="G6" s="62">
        <v>1774</v>
      </c>
      <c r="H6" s="62">
        <v>2678</v>
      </c>
      <c r="I6" s="62">
        <v>513</v>
      </c>
      <c r="J6" s="62"/>
      <c r="K6" s="62"/>
      <c r="L6" s="62"/>
      <c r="M6" s="62"/>
      <c r="N6" s="62"/>
      <c r="O6" s="62">
        <v>537</v>
      </c>
      <c r="P6" s="62">
        <v>4638</v>
      </c>
      <c r="Q6" s="74">
        <v>12706</v>
      </c>
    </row>
    <row r="7" spans="1:17" x14ac:dyDescent="0.25">
      <c r="A7" s="15">
        <v>81</v>
      </c>
      <c r="B7" s="1">
        <v>30709684317</v>
      </c>
      <c r="C7" s="2" t="s">
        <v>56</v>
      </c>
      <c r="D7" s="2" t="s">
        <v>45</v>
      </c>
      <c r="E7" s="62">
        <v>679</v>
      </c>
      <c r="F7" s="62">
        <v>2031</v>
      </c>
      <c r="G7" s="62">
        <v>2629</v>
      </c>
      <c r="H7" s="62">
        <v>3183</v>
      </c>
      <c r="I7" s="62">
        <v>2588</v>
      </c>
      <c r="J7" s="62">
        <v>731</v>
      </c>
      <c r="K7" s="62">
        <v>240</v>
      </c>
      <c r="L7" s="62"/>
      <c r="M7" s="62"/>
      <c r="N7" s="62"/>
      <c r="O7" s="62">
        <v>316</v>
      </c>
      <c r="P7" s="62"/>
      <c r="Q7" s="74">
        <v>12397</v>
      </c>
    </row>
    <row r="8" spans="1:17" x14ac:dyDescent="0.25">
      <c r="A8" s="15">
        <v>1254</v>
      </c>
      <c r="B8" s="1">
        <v>23063842559</v>
      </c>
      <c r="C8" s="2" t="s">
        <v>57</v>
      </c>
      <c r="D8" s="2" t="s">
        <v>42</v>
      </c>
      <c r="E8" s="62">
        <v>705</v>
      </c>
      <c r="F8" s="62">
        <v>465</v>
      </c>
      <c r="G8" s="62">
        <v>303</v>
      </c>
      <c r="H8" s="62">
        <v>471</v>
      </c>
      <c r="I8" s="62">
        <v>760</v>
      </c>
      <c r="J8" s="62">
        <v>955</v>
      </c>
      <c r="K8" s="62">
        <v>950</v>
      </c>
      <c r="L8" s="62">
        <v>1536</v>
      </c>
      <c r="M8" s="62">
        <v>761</v>
      </c>
      <c r="N8" s="62">
        <v>956</v>
      </c>
      <c r="O8" s="62">
        <v>835</v>
      </c>
      <c r="P8" s="62">
        <v>1280</v>
      </c>
      <c r="Q8" s="74">
        <v>9977</v>
      </c>
    </row>
    <row r="9" spans="1:17" x14ac:dyDescent="0.25">
      <c r="A9" s="15">
        <v>194</v>
      </c>
      <c r="B9" s="1">
        <v>30581619800</v>
      </c>
      <c r="C9" s="2" t="s">
        <v>59</v>
      </c>
      <c r="D9" s="2" t="s">
        <v>44</v>
      </c>
      <c r="E9" s="62">
        <v>949</v>
      </c>
      <c r="F9" s="62">
        <v>937</v>
      </c>
      <c r="G9" s="62"/>
      <c r="H9" s="62">
        <v>841</v>
      </c>
      <c r="I9" s="62"/>
      <c r="J9" s="62"/>
      <c r="K9" s="62"/>
      <c r="L9" s="62">
        <v>240</v>
      </c>
      <c r="M9" s="62">
        <v>1853</v>
      </c>
      <c r="N9" s="62">
        <v>2333</v>
      </c>
      <c r="O9" s="62">
        <v>1166</v>
      </c>
      <c r="P9" s="62"/>
      <c r="Q9" s="74">
        <v>8319</v>
      </c>
    </row>
    <row r="10" spans="1:17" x14ac:dyDescent="0.25">
      <c r="A10" s="15">
        <v>738</v>
      </c>
      <c r="B10" s="1">
        <v>30672155203</v>
      </c>
      <c r="C10" s="2" t="s">
        <v>61</v>
      </c>
      <c r="D10" s="2" t="s">
        <v>44</v>
      </c>
      <c r="E10" s="62">
        <v>1654</v>
      </c>
      <c r="F10" s="62">
        <v>236</v>
      </c>
      <c r="G10" s="62">
        <v>1228</v>
      </c>
      <c r="H10" s="62">
        <v>676</v>
      </c>
      <c r="I10" s="62">
        <v>569</v>
      </c>
      <c r="J10" s="62">
        <v>168</v>
      </c>
      <c r="K10" s="62"/>
      <c r="L10" s="62">
        <v>98</v>
      </c>
      <c r="M10" s="62">
        <v>34</v>
      </c>
      <c r="N10" s="62"/>
      <c r="O10" s="62">
        <v>180</v>
      </c>
      <c r="P10" s="62">
        <v>3100</v>
      </c>
      <c r="Q10" s="74">
        <v>7943</v>
      </c>
    </row>
    <row r="11" spans="1:17" x14ac:dyDescent="0.25">
      <c r="A11" s="15">
        <v>1239</v>
      </c>
      <c r="B11" s="1">
        <v>30669263267</v>
      </c>
      <c r="C11" s="2" t="s">
        <v>60</v>
      </c>
      <c r="D11" s="2" t="s">
        <v>42</v>
      </c>
      <c r="E11" s="62"/>
      <c r="F11" s="62"/>
      <c r="G11" s="62"/>
      <c r="H11" s="62">
        <v>270</v>
      </c>
      <c r="I11" s="62">
        <v>220</v>
      </c>
      <c r="J11" s="62">
        <v>865</v>
      </c>
      <c r="K11" s="62">
        <v>619</v>
      </c>
      <c r="L11" s="62">
        <v>955</v>
      </c>
      <c r="M11" s="62">
        <v>1275</v>
      </c>
      <c r="N11" s="62">
        <v>1040</v>
      </c>
      <c r="O11" s="62">
        <v>930</v>
      </c>
      <c r="P11" s="62">
        <v>1720</v>
      </c>
      <c r="Q11" s="74">
        <v>7894</v>
      </c>
    </row>
    <row r="12" spans="1:17" x14ac:dyDescent="0.25">
      <c r="A12" s="15">
        <v>1404</v>
      </c>
      <c r="B12" s="1">
        <v>30710326602</v>
      </c>
      <c r="C12" s="2" t="s">
        <v>63</v>
      </c>
      <c r="D12" s="2" t="s">
        <v>48</v>
      </c>
      <c r="E12" s="62"/>
      <c r="F12" s="62"/>
      <c r="G12" s="62">
        <v>1129</v>
      </c>
      <c r="H12" s="62">
        <v>493</v>
      </c>
      <c r="I12" s="62"/>
      <c r="J12" s="62">
        <v>274</v>
      </c>
      <c r="K12" s="62"/>
      <c r="L12" s="62"/>
      <c r="M12" s="62"/>
      <c r="N12" s="62"/>
      <c r="O12" s="62">
        <v>645</v>
      </c>
      <c r="P12" s="62">
        <v>1056</v>
      </c>
      <c r="Q12" s="74">
        <v>3597</v>
      </c>
    </row>
    <row r="13" spans="1:17" x14ac:dyDescent="0.25">
      <c r="A13" s="15">
        <v>930</v>
      </c>
      <c r="B13" s="1">
        <v>30550065106</v>
      </c>
      <c r="C13" s="2" t="s">
        <v>65</v>
      </c>
      <c r="D13" s="2" t="s">
        <v>49</v>
      </c>
      <c r="E13" s="62">
        <v>550</v>
      </c>
      <c r="F13" s="62">
        <v>100</v>
      </c>
      <c r="G13" s="62"/>
      <c r="H13" s="62"/>
      <c r="I13" s="62">
        <v>39</v>
      </c>
      <c r="J13" s="62">
        <v>191</v>
      </c>
      <c r="K13" s="62">
        <v>175</v>
      </c>
      <c r="L13" s="62">
        <v>344</v>
      </c>
      <c r="M13" s="62">
        <v>282</v>
      </c>
      <c r="N13" s="62">
        <v>178</v>
      </c>
      <c r="O13" s="62">
        <v>126</v>
      </c>
      <c r="P13" s="62">
        <v>851</v>
      </c>
      <c r="Q13" s="74">
        <v>2836</v>
      </c>
    </row>
    <row r="14" spans="1:17" x14ac:dyDescent="0.25">
      <c r="A14" s="15">
        <v>1516</v>
      </c>
      <c r="B14" s="1">
        <v>30676391882</v>
      </c>
      <c r="C14" s="2" t="s">
        <v>66</v>
      </c>
      <c r="D14" s="2" t="s">
        <v>44</v>
      </c>
      <c r="E14" s="62">
        <v>176</v>
      </c>
      <c r="F14" s="62">
        <v>219</v>
      </c>
      <c r="G14" s="62">
        <v>197</v>
      </c>
      <c r="H14" s="62">
        <v>333</v>
      </c>
      <c r="I14" s="62">
        <v>376</v>
      </c>
      <c r="J14" s="62">
        <v>12</v>
      </c>
      <c r="K14" s="62">
        <v>45</v>
      </c>
      <c r="L14" s="62">
        <v>72</v>
      </c>
      <c r="M14" s="62">
        <v>57</v>
      </c>
      <c r="N14" s="62">
        <v>20</v>
      </c>
      <c r="O14" s="62">
        <v>57</v>
      </c>
      <c r="P14" s="62">
        <v>1018</v>
      </c>
      <c r="Q14" s="74">
        <v>2582</v>
      </c>
    </row>
    <row r="15" spans="1:17" x14ac:dyDescent="0.25">
      <c r="A15" s="15">
        <v>216</v>
      </c>
      <c r="B15" s="1">
        <v>30650308081</v>
      </c>
      <c r="C15" s="2" t="s">
        <v>62</v>
      </c>
      <c r="D15" s="2" t="s">
        <v>47</v>
      </c>
      <c r="E15" s="62"/>
      <c r="F15" s="62"/>
      <c r="G15" s="62"/>
      <c r="H15" s="62">
        <v>189</v>
      </c>
      <c r="I15" s="62">
        <v>1184</v>
      </c>
      <c r="J15" s="62">
        <v>494</v>
      </c>
      <c r="K15" s="62">
        <v>136</v>
      </c>
      <c r="L15" s="62"/>
      <c r="M15" s="62">
        <v>57</v>
      </c>
      <c r="N15" s="62">
        <v>35</v>
      </c>
      <c r="O15" s="62">
        <v>100</v>
      </c>
      <c r="P15" s="62">
        <v>189</v>
      </c>
      <c r="Q15" s="74">
        <v>2384</v>
      </c>
    </row>
    <row r="16" spans="1:17" x14ac:dyDescent="0.25">
      <c r="A16" s="15">
        <v>1301</v>
      </c>
      <c r="B16" s="1">
        <v>30707598715</v>
      </c>
      <c r="C16" s="2" t="s">
        <v>64</v>
      </c>
      <c r="D16" s="2" t="s">
        <v>42</v>
      </c>
      <c r="E16" s="62"/>
      <c r="F16" s="62"/>
      <c r="G16" s="62"/>
      <c r="H16" s="62"/>
      <c r="I16" s="62"/>
      <c r="J16" s="62">
        <v>200</v>
      </c>
      <c r="K16" s="62">
        <v>764</v>
      </c>
      <c r="L16" s="62">
        <v>898</v>
      </c>
      <c r="M16" s="62"/>
      <c r="N16" s="62"/>
      <c r="O16" s="62"/>
      <c r="P16" s="62"/>
      <c r="Q16" s="74">
        <v>1862</v>
      </c>
    </row>
    <row r="17" spans="1:17" x14ac:dyDescent="0.25">
      <c r="A17" s="15">
        <v>703</v>
      </c>
      <c r="B17" s="1">
        <v>30999161851</v>
      </c>
      <c r="C17" s="2" t="s">
        <v>67</v>
      </c>
      <c r="D17" s="2" t="s">
        <v>46</v>
      </c>
      <c r="E17" s="62">
        <v>68</v>
      </c>
      <c r="F17" s="62">
        <v>342</v>
      </c>
      <c r="G17" s="62">
        <v>162</v>
      </c>
      <c r="H17" s="62">
        <v>135</v>
      </c>
      <c r="I17" s="62">
        <v>168</v>
      </c>
      <c r="J17" s="62">
        <v>14</v>
      </c>
      <c r="K17" s="62">
        <v>9</v>
      </c>
      <c r="L17" s="62">
        <v>5</v>
      </c>
      <c r="M17" s="62">
        <v>10</v>
      </c>
      <c r="N17" s="62">
        <v>40</v>
      </c>
      <c r="O17" s="62">
        <v>40</v>
      </c>
      <c r="P17" s="62">
        <v>364</v>
      </c>
      <c r="Q17" s="74">
        <v>1357</v>
      </c>
    </row>
    <row r="18" spans="1:17" x14ac:dyDescent="0.25">
      <c r="A18" s="15">
        <v>305</v>
      </c>
      <c r="B18" s="1">
        <v>30716942194</v>
      </c>
      <c r="C18" s="2" t="s">
        <v>68</v>
      </c>
      <c r="D18" s="2" t="s">
        <v>46</v>
      </c>
      <c r="E18" s="62">
        <v>98</v>
      </c>
      <c r="F18" s="62">
        <v>103</v>
      </c>
      <c r="G18" s="62">
        <v>242</v>
      </c>
      <c r="H18" s="62">
        <v>190</v>
      </c>
      <c r="I18" s="62">
        <v>50</v>
      </c>
      <c r="J18" s="62"/>
      <c r="K18" s="62"/>
      <c r="L18" s="62"/>
      <c r="M18" s="62"/>
      <c r="N18" s="62"/>
      <c r="O18" s="62">
        <v>110</v>
      </c>
      <c r="P18" s="62">
        <v>485</v>
      </c>
      <c r="Q18" s="74">
        <v>1278</v>
      </c>
    </row>
    <row r="19" spans="1:17" x14ac:dyDescent="0.25">
      <c r="A19" s="15">
        <v>1278</v>
      </c>
      <c r="B19" s="1">
        <v>30708728035</v>
      </c>
      <c r="C19" s="2" t="s">
        <v>76</v>
      </c>
      <c r="D19" s="2" t="s">
        <v>53</v>
      </c>
      <c r="E19" s="62"/>
      <c r="F19" s="62"/>
      <c r="G19" s="62"/>
      <c r="H19" s="62"/>
      <c r="I19" s="62"/>
      <c r="J19" s="62">
        <v>1</v>
      </c>
      <c r="K19" s="62"/>
      <c r="L19" s="62"/>
      <c r="M19" s="62"/>
      <c r="N19" s="62"/>
      <c r="O19" s="62"/>
      <c r="P19" s="62">
        <v>514</v>
      </c>
      <c r="Q19" s="74">
        <v>515</v>
      </c>
    </row>
    <row r="20" spans="1:17" x14ac:dyDescent="0.25">
      <c r="A20" s="15">
        <v>407</v>
      </c>
      <c r="B20" s="1">
        <v>30623965852</v>
      </c>
      <c r="C20" s="2" t="s">
        <v>70</v>
      </c>
      <c r="D20" s="2" t="s">
        <v>50</v>
      </c>
      <c r="E20" s="62"/>
      <c r="F20" s="62"/>
      <c r="G20" s="62">
        <v>50</v>
      </c>
      <c r="H20" s="62"/>
      <c r="I20" s="62">
        <v>55</v>
      </c>
      <c r="J20" s="62">
        <v>35</v>
      </c>
      <c r="K20" s="62">
        <v>15</v>
      </c>
      <c r="L20" s="62">
        <v>70</v>
      </c>
      <c r="M20" s="62"/>
      <c r="N20" s="62"/>
      <c r="O20" s="62">
        <v>25</v>
      </c>
      <c r="P20" s="62">
        <v>170</v>
      </c>
      <c r="Q20" s="74">
        <v>420</v>
      </c>
    </row>
    <row r="21" spans="1:17" x14ac:dyDescent="0.25">
      <c r="A21" s="15">
        <v>1345</v>
      </c>
      <c r="B21" s="1">
        <v>30717409910</v>
      </c>
      <c r="C21" s="2" t="s">
        <v>132</v>
      </c>
      <c r="D21" s="2" t="s">
        <v>53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>
        <v>385</v>
      </c>
      <c r="Q21" s="74">
        <v>385</v>
      </c>
    </row>
    <row r="22" spans="1:17" x14ac:dyDescent="0.25">
      <c r="A22" s="15">
        <v>287</v>
      </c>
      <c r="B22" s="1">
        <v>30999074916</v>
      </c>
      <c r="C22" s="2" t="s">
        <v>133</v>
      </c>
      <c r="D22" s="2" t="s">
        <v>44</v>
      </c>
      <c r="E22" s="62"/>
      <c r="F22" s="62"/>
      <c r="G22" s="62">
        <v>180</v>
      </c>
      <c r="H22" s="62">
        <v>34</v>
      </c>
      <c r="I22" s="62"/>
      <c r="J22" s="62"/>
      <c r="K22" s="62"/>
      <c r="L22" s="62"/>
      <c r="M22" s="62"/>
      <c r="N22" s="62"/>
      <c r="O22" s="62"/>
      <c r="P22" s="62">
        <v>130</v>
      </c>
      <c r="Q22" s="74">
        <v>344</v>
      </c>
    </row>
    <row r="23" spans="1:17" x14ac:dyDescent="0.25">
      <c r="A23" s="15">
        <v>723</v>
      </c>
      <c r="B23" s="1">
        <v>30999260329</v>
      </c>
      <c r="C23" s="2" t="s">
        <v>71</v>
      </c>
      <c r="D23" s="2" t="s">
        <v>46</v>
      </c>
      <c r="E23" s="62">
        <v>10</v>
      </c>
      <c r="F23" s="62">
        <v>13</v>
      </c>
      <c r="G23" s="62">
        <v>15</v>
      </c>
      <c r="H23" s="62"/>
      <c r="I23" s="62">
        <v>51</v>
      </c>
      <c r="J23" s="62">
        <v>20</v>
      </c>
      <c r="K23" s="62"/>
      <c r="L23" s="62"/>
      <c r="M23" s="62"/>
      <c r="N23" s="62"/>
      <c r="O23" s="62"/>
      <c r="P23" s="62">
        <v>220</v>
      </c>
      <c r="Q23" s="74">
        <v>329</v>
      </c>
    </row>
    <row r="24" spans="1:17" x14ac:dyDescent="0.25">
      <c r="A24" s="15">
        <v>1062</v>
      </c>
      <c r="B24" s="1">
        <v>30694693454</v>
      </c>
      <c r="C24" s="2" t="s">
        <v>69</v>
      </c>
      <c r="D24" s="2" t="s">
        <v>44</v>
      </c>
      <c r="E24" s="62">
        <v>282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74">
        <v>282</v>
      </c>
    </row>
    <row r="25" spans="1:17" x14ac:dyDescent="0.25">
      <c r="A25" s="15">
        <v>929</v>
      </c>
      <c r="B25" s="1">
        <v>33622266739</v>
      </c>
      <c r="C25" s="2" t="s">
        <v>73</v>
      </c>
      <c r="D25" s="2" t="s">
        <v>51</v>
      </c>
      <c r="E25" s="62"/>
      <c r="F25" s="62"/>
      <c r="G25" s="62"/>
      <c r="H25" s="62"/>
      <c r="I25" s="62"/>
      <c r="J25" s="62"/>
      <c r="K25" s="62"/>
      <c r="L25" s="62">
        <v>38</v>
      </c>
      <c r="M25" s="62"/>
      <c r="N25" s="62"/>
      <c r="O25" s="62"/>
      <c r="P25" s="62">
        <v>62</v>
      </c>
      <c r="Q25" s="74">
        <v>100</v>
      </c>
    </row>
    <row r="26" spans="1:17" x14ac:dyDescent="0.25">
      <c r="A26" s="15">
        <v>1540</v>
      </c>
      <c r="B26" s="1">
        <v>30999161789</v>
      </c>
      <c r="C26" s="2" t="s">
        <v>72</v>
      </c>
      <c r="D26" s="2" t="s">
        <v>46</v>
      </c>
      <c r="E26" s="62"/>
      <c r="F26" s="62"/>
      <c r="G26" s="62"/>
      <c r="H26" s="62">
        <v>9</v>
      </c>
      <c r="I26" s="62"/>
      <c r="J26" s="62">
        <v>35</v>
      </c>
      <c r="K26" s="62"/>
      <c r="L26" s="62"/>
      <c r="M26" s="62"/>
      <c r="N26" s="62"/>
      <c r="O26" s="62">
        <v>30</v>
      </c>
      <c r="P26" s="62"/>
      <c r="Q26" s="74">
        <v>74</v>
      </c>
    </row>
    <row r="27" spans="1:17" x14ac:dyDescent="0.25">
      <c r="A27" s="15">
        <v>402970</v>
      </c>
      <c r="B27" s="1">
        <v>30707505636</v>
      </c>
      <c r="C27" s="2" t="s">
        <v>134</v>
      </c>
      <c r="D27" s="2" t="s">
        <v>48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>
        <v>68</v>
      </c>
      <c r="Q27" s="74">
        <v>68</v>
      </c>
    </row>
    <row r="28" spans="1:17" x14ac:dyDescent="0.25">
      <c r="A28" s="15">
        <v>278</v>
      </c>
      <c r="B28" s="1">
        <v>30687849864</v>
      </c>
      <c r="C28" s="2" t="s">
        <v>75</v>
      </c>
      <c r="D28" s="2" t="s">
        <v>52</v>
      </c>
      <c r="E28" s="62"/>
      <c r="F28" s="62"/>
      <c r="G28" s="62"/>
      <c r="H28" s="62"/>
      <c r="I28" s="62"/>
      <c r="J28" s="62"/>
      <c r="K28" s="62"/>
      <c r="L28" s="62"/>
      <c r="M28" s="62">
        <v>3</v>
      </c>
      <c r="N28" s="62"/>
      <c r="O28" s="62"/>
      <c r="P28" s="62">
        <v>44</v>
      </c>
      <c r="Q28" s="74">
        <v>47</v>
      </c>
    </row>
    <row r="29" spans="1:17" x14ac:dyDescent="0.25">
      <c r="A29" s="15">
        <v>1168</v>
      </c>
      <c r="B29" s="1">
        <v>30707508759</v>
      </c>
      <c r="C29" s="2" t="s">
        <v>135</v>
      </c>
      <c r="D29" s="2" t="s">
        <v>53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>
        <v>46</v>
      </c>
      <c r="Q29" s="74">
        <v>46</v>
      </c>
    </row>
    <row r="30" spans="1:17" x14ac:dyDescent="0.25">
      <c r="A30" s="15">
        <v>277</v>
      </c>
      <c r="B30" s="1">
        <v>30999148200</v>
      </c>
      <c r="C30" s="2" t="s">
        <v>136</v>
      </c>
      <c r="D30" s="2" t="s">
        <v>43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>
        <v>45</v>
      </c>
      <c r="Q30" s="74">
        <v>45</v>
      </c>
    </row>
    <row r="31" spans="1:17" x14ac:dyDescent="0.25">
      <c r="A31" s="15">
        <v>321</v>
      </c>
      <c r="B31" s="1">
        <v>30716888319</v>
      </c>
      <c r="C31" s="2" t="s">
        <v>74</v>
      </c>
      <c r="D31" s="2" t="s">
        <v>47</v>
      </c>
      <c r="E31" s="62"/>
      <c r="F31" s="62"/>
      <c r="G31" s="62"/>
      <c r="H31" s="62"/>
      <c r="I31" s="62"/>
      <c r="J31" s="62">
        <v>8</v>
      </c>
      <c r="K31" s="62"/>
      <c r="L31" s="62"/>
      <c r="M31" s="62"/>
      <c r="N31" s="62">
        <v>15</v>
      </c>
      <c r="O31" s="62"/>
      <c r="P31" s="62">
        <v>15</v>
      </c>
      <c r="Q31" s="74">
        <v>38</v>
      </c>
    </row>
    <row r="32" spans="1:17" x14ac:dyDescent="0.25">
      <c r="A32" s="15">
        <v>0</v>
      </c>
      <c r="B32" s="1">
        <v>30716303183</v>
      </c>
      <c r="C32" s="2" t="s">
        <v>137</v>
      </c>
      <c r="D32" s="2" t="s">
        <v>131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>
        <v>30</v>
      </c>
      <c r="Q32" s="74">
        <v>30</v>
      </c>
    </row>
    <row r="33" spans="1:17" x14ac:dyDescent="0.25">
      <c r="A33" s="27"/>
      <c r="B33" s="28"/>
      <c r="C33" s="28"/>
      <c r="D33" s="75" t="s">
        <v>77</v>
      </c>
      <c r="E33" s="75">
        <v>8785</v>
      </c>
      <c r="F33" s="75">
        <v>6877</v>
      </c>
      <c r="G33" s="75">
        <v>10322</v>
      </c>
      <c r="H33" s="75">
        <v>11362</v>
      </c>
      <c r="I33" s="75">
        <v>13127</v>
      </c>
      <c r="J33" s="75">
        <v>8960</v>
      </c>
      <c r="K33" s="75">
        <v>6758</v>
      </c>
      <c r="L33" s="75">
        <v>9581</v>
      </c>
      <c r="M33" s="75">
        <v>7919</v>
      </c>
      <c r="N33" s="75">
        <v>8836</v>
      </c>
      <c r="O33" s="75">
        <v>8894</v>
      </c>
      <c r="P33" s="75">
        <v>21184</v>
      </c>
      <c r="Q33" s="69">
        <v>122605</v>
      </c>
    </row>
    <row r="34" spans="1:17" x14ac:dyDescent="0.25">
      <c r="D34" s="22"/>
      <c r="E34" s="22"/>
    </row>
    <row r="35" spans="1:17" x14ac:dyDescent="0.25">
      <c r="A35" s="110" t="s">
        <v>37</v>
      </c>
      <c r="B35" s="110"/>
      <c r="C35" s="111"/>
      <c r="D35" s="111"/>
      <c r="E35" s="112"/>
      <c r="F35" s="30"/>
      <c r="G35" s="34"/>
      <c r="H35" s="38"/>
      <c r="I35" s="42"/>
      <c r="J35" s="46"/>
      <c r="K35" s="50"/>
      <c r="L35" s="54"/>
      <c r="M35" s="58"/>
      <c r="N35" s="88"/>
      <c r="O35" s="93"/>
      <c r="P35" s="98"/>
      <c r="Q35" s="23"/>
    </row>
    <row r="36" spans="1:17" x14ac:dyDescent="0.25">
      <c r="Q36" s="23"/>
    </row>
  </sheetData>
  <sortState ref="A4:L75">
    <sortCondition ref="B3"/>
  </sortState>
  <mergeCells count="2">
    <mergeCell ref="A35:E35"/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opLeftCell="D26" zoomScale="90" zoomScaleNormal="90" workbookViewId="0">
      <selection activeCell="D68" sqref="D68:P68"/>
    </sheetView>
  </sheetViews>
  <sheetFormatPr baseColWidth="10" defaultRowHeight="15" x14ac:dyDescent="0.25"/>
  <cols>
    <col min="1" max="1" width="15.140625" style="13" customWidth="1"/>
    <col min="2" max="2" width="45.7109375" style="13" customWidth="1"/>
    <col min="3" max="3" width="22.85546875" style="13" customWidth="1"/>
    <col min="4" max="16" width="17.85546875" style="13" customWidth="1"/>
    <col min="17" max="16384" width="11.42578125" style="13"/>
  </cols>
  <sheetData>
    <row r="1" spans="1:16" x14ac:dyDescent="0.25">
      <c r="A1" s="122"/>
      <c r="B1" s="122"/>
      <c r="C1" s="123"/>
      <c r="D1" s="123"/>
      <c r="E1" s="33"/>
      <c r="F1" s="37"/>
      <c r="G1" s="41"/>
      <c r="H1" s="45"/>
      <c r="I1" s="49"/>
      <c r="J1" s="53"/>
      <c r="K1" s="57"/>
      <c r="L1" s="60"/>
      <c r="M1" s="91"/>
      <c r="N1" s="96"/>
      <c r="O1" s="101"/>
      <c r="P1" s="29"/>
    </row>
    <row r="2" spans="1:16" x14ac:dyDescent="0.25">
      <c r="A2" s="124" t="s">
        <v>127</v>
      </c>
      <c r="B2" s="124"/>
      <c r="C2" s="125"/>
      <c r="D2" s="125"/>
      <c r="E2" s="31"/>
      <c r="F2" s="35"/>
      <c r="G2" s="39"/>
      <c r="H2" s="43"/>
      <c r="I2" s="47"/>
      <c r="J2" s="51"/>
      <c r="K2" s="55"/>
      <c r="L2" s="61"/>
      <c r="M2" s="92"/>
      <c r="N2" s="97"/>
      <c r="O2" s="102"/>
    </row>
    <row r="3" spans="1:16" x14ac:dyDescent="0.25">
      <c r="A3" s="122"/>
      <c r="B3" s="122"/>
      <c r="C3" s="123"/>
      <c r="D3" s="123"/>
      <c r="E3" s="33"/>
      <c r="F3" s="37"/>
      <c r="G3" s="41"/>
      <c r="H3" s="45"/>
      <c r="I3" s="49"/>
      <c r="J3" s="53"/>
      <c r="K3" s="57"/>
      <c r="L3" s="60"/>
      <c r="M3" s="91"/>
      <c r="N3" s="96"/>
      <c r="O3" s="101"/>
      <c r="P3" s="29"/>
    </row>
    <row r="4" spans="1:16" x14ac:dyDescent="0.25">
      <c r="A4" s="76" t="s">
        <v>14</v>
      </c>
      <c r="B4" s="76" t="s">
        <v>3</v>
      </c>
      <c r="C4" s="76" t="s">
        <v>2</v>
      </c>
      <c r="D4" s="72" t="s">
        <v>1</v>
      </c>
      <c r="E4" s="72" t="s">
        <v>22</v>
      </c>
      <c r="F4" s="72" t="s">
        <v>24</v>
      </c>
      <c r="G4" s="72" t="s">
        <v>27</v>
      </c>
      <c r="H4" s="72" t="s">
        <v>29</v>
      </c>
      <c r="I4" s="72" t="s">
        <v>31</v>
      </c>
      <c r="J4" s="72" t="s">
        <v>33</v>
      </c>
      <c r="K4" s="72" t="s">
        <v>35</v>
      </c>
      <c r="L4" s="72" t="s">
        <v>38</v>
      </c>
      <c r="M4" s="72" t="s">
        <v>40</v>
      </c>
      <c r="N4" s="72" t="s">
        <v>120</v>
      </c>
      <c r="O4" s="72" t="s">
        <v>124</v>
      </c>
      <c r="P4" s="78" t="s">
        <v>21</v>
      </c>
    </row>
    <row r="5" spans="1:16" x14ac:dyDescent="0.25">
      <c r="A5" s="1">
        <v>30707548246</v>
      </c>
      <c r="B5" s="1" t="s">
        <v>78</v>
      </c>
      <c r="C5" s="1" t="s">
        <v>121</v>
      </c>
      <c r="D5" s="77">
        <v>1829</v>
      </c>
      <c r="E5" s="77">
        <v>660</v>
      </c>
      <c r="F5" s="77">
        <v>1960</v>
      </c>
      <c r="G5" s="77">
        <v>390</v>
      </c>
      <c r="H5" s="77">
        <v>2384</v>
      </c>
      <c r="I5" s="77">
        <v>2556</v>
      </c>
      <c r="J5" s="77">
        <v>2360</v>
      </c>
      <c r="K5" s="77">
        <v>619</v>
      </c>
      <c r="L5" s="77">
        <v>2483</v>
      </c>
      <c r="M5" s="77">
        <v>2112</v>
      </c>
      <c r="N5" s="77">
        <v>2070</v>
      </c>
      <c r="O5" s="77">
        <v>2985</v>
      </c>
      <c r="P5" s="74">
        <v>22408</v>
      </c>
    </row>
    <row r="6" spans="1:16" x14ac:dyDescent="0.25">
      <c r="A6" s="1">
        <v>30707502505</v>
      </c>
      <c r="B6" s="1" t="s">
        <v>79</v>
      </c>
      <c r="C6" s="1" t="s">
        <v>121</v>
      </c>
      <c r="D6" s="77">
        <v>870</v>
      </c>
      <c r="E6" s="77">
        <v>120</v>
      </c>
      <c r="F6" s="77">
        <v>453</v>
      </c>
      <c r="G6" s="77">
        <v>1267</v>
      </c>
      <c r="H6" s="77">
        <v>1706</v>
      </c>
      <c r="I6" s="77">
        <v>2101</v>
      </c>
      <c r="J6" s="77">
        <v>1445</v>
      </c>
      <c r="K6" s="77">
        <v>2605</v>
      </c>
      <c r="L6" s="77">
        <v>1104</v>
      </c>
      <c r="M6" s="77">
        <v>958</v>
      </c>
      <c r="N6" s="77">
        <v>1007</v>
      </c>
      <c r="O6" s="77">
        <v>1739</v>
      </c>
      <c r="P6" s="74">
        <v>15375</v>
      </c>
    </row>
    <row r="7" spans="1:16" x14ac:dyDescent="0.25">
      <c r="A7" s="1">
        <v>30695608027</v>
      </c>
      <c r="B7" s="1" t="s">
        <v>80</v>
      </c>
      <c r="C7" s="1" t="s">
        <v>121</v>
      </c>
      <c r="D7" s="77">
        <v>949</v>
      </c>
      <c r="E7" s="77">
        <v>937</v>
      </c>
      <c r="F7" s="77">
        <v>1129</v>
      </c>
      <c r="G7" s="77">
        <v>1334</v>
      </c>
      <c r="H7" s="77"/>
      <c r="I7" s="77"/>
      <c r="J7" s="77"/>
      <c r="K7" s="77">
        <v>2341</v>
      </c>
      <c r="L7" s="77">
        <v>1853</v>
      </c>
      <c r="M7" s="77">
        <v>2333</v>
      </c>
      <c r="N7" s="77">
        <v>1166</v>
      </c>
      <c r="O7" s="77"/>
      <c r="P7" s="74">
        <v>12042</v>
      </c>
    </row>
    <row r="8" spans="1:16" x14ac:dyDescent="0.25">
      <c r="A8" s="1">
        <v>23063842559</v>
      </c>
      <c r="B8" s="1" t="s">
        <v>57</v>
      </c>
      <c r="C8" s="1" t="s">
        <v>121</v>
      </c>
      <c r="D8" s="77">
        <v>705</v>
      </c>
      <c r="E8" s="77">
        <v>465</v>
      </c>
      <c r="F8" s="77">
        <v>303</v>
      </c>
      <c r="G8" s="77">
        <v>471</v>
      </c>
      <c r="H8" s="77">
        <v>760</v>
      </c>
      <c r="I8" s="77">
        <v>955</v>
      </c>
      <c r="J8" s="77">
        <v>950</v>
      </c>
      <c r="K8" s="77">
        <v>1536</v>
      </c>
      <c r="L8" s="77">
        <v>761</v>
      </c>
      <c r="M8" s="77">
        <v>956</v>
      </c>
      <c r="N8" s="77">
        <v>835</v>
      </c>
      <c r="O8" s="77">
        <v>1280</v>
      </c>
      <c r="P8" s="74">
        <v>9977</v>
      </c>
    </row>
    <row r="9" spans="1:16" x14ac:dyDescent="0.25">
      <c r="A9" s="1">
        <v>33715843779</v>
      </c>
      <c r="B9" s="1" t="s">
        <v>81</v>
      </c>
      <c r="C9" s="1" t="s">
        <v>121</v>
      </c>
      <c r="D9" s="77">
        <v>679</v>
      </c>
      <c r="E9" s="77">
        <v>2031</v>
      </c>
      <c r="F9" s="77">
        <v>2629</v>
      </c>
      <c r="G9" s="77">
        <v>2449</v>
      </c>
      <c r="H9" s="77">
        <v>681</v>
      </c>
      <c r="I9" s="77">
        <v>731</v>
      </c>
      <c r="J9" s="77">
        <v>240</v>
      </c>
      <c r="K9" s="77"/>
      <c r="L9" s="77"/>
      <c r="M9" s="77"/>
      <c r="N9" s="77">
        <v>316</v>
      </c>
      <c r="O9" s="77"/>
      <c r="P9" s="74">
        <v>9756</v>
      </c>
    </row>
    <row r="10" spans="1:16" x14ac:dyDescent="0.25">
      <c r="A10" s="1">
        <v>30669263267</v>
      </c>
      <c r="B10" s="1" t="s">
        <v>83</v>
      </c>
      <c r="C10" s="1" t="s">
        <v>121</v>
      </c>
      <c r="D10" s="77"/>
      <c r="E10" s="77"/>
      <c r="F10" s="77"/>
      <c r="G10" s="77">
        <v>270</v>
      </c>
      <c r="H10" s="77">
        <v>220</v>
      </c>
      <c r="I10" s="77">
        <v>865</v>
      </c>
      <c r="J10" s="77">
        <v>619</v>
      </c>
      <c r="K10" s="77">
        <v>955</v>
      </c>
      <c r="L10" s="77">
        <v>1275</v>
      </c>
      <c r="M10" s="77">
        <v>1040</v>
      </c>
      <c r="N10" s="77">
        <v>930</v>
      </c>
      <c r="O10" s="77">
        <v>1720</v>
      </c>
      <c r="P10" s="74">
        <v>7894</v>
      </c>
    </row>
    <row r="11" spans="1:16" x14ac:dyDescent="0.25">
      <c r="A11" s="1">
        <v>30714334227</v>
      </c>
      <c r="B11" s="1" t="s">
        <v>82</v>
      </c>
      <c r="C11" s="1" t="s">
        <v>121</v>
      </c>
      <c r="D11" s="77"/>
      <c r="E11" s="77"/>
      <c r="F11" s="77"/>
      <c r="G11" s="77">
        <v>353</v>
      </c>
      <c r="H11" s="77">
        <v>3500</v>
      </c>
      <c r="I11" s="77">
        <v>645</v>
      </c>
      <c r="J11" s="77"/>
      <c r="K11" s="77"/>
      <c r="L11" s="77"/>
      <c r="M11" s="77">
        <v>1149</v>
      </c>
      <c r="N11" s="77">
        <v>720</v>
      </c>
      <c r="O11" s="77"/>
      <c r="P11" s="74">
        <v>6367</v>
      </c>
    </row>
    <row r="12" spans="1:16" x14ac:dyDescent="0.25">
      <c r="A12" s="1">
        <v>20257253458</v>
      </c>
      <c r="B12" s="1" t="s">
        <v>84</v>
      </c>
      <c r="C12" s="1" t="s">
        <v>121</v>
      </c>
      <c r="D12" s="77">
        <v>527</v>
      </c>
      <c r="E12" s="77">
        <v>597</v>
      </c>
      <c r="F12" s="77">
        <v>1087</v>
      </c>
      <c r="G12" s="77">
        <v>1478</v>
      </c>
      <c r="H12" s="77">
        <v>513</v>
      </c>
      <c r="I12" s="77"/>
      <c r="J12" s="77"/>
      <c r="K12" s="77"/>
      <c r="L12" s="77"/>
      <c r="M12" s="77"/>
      <c r="N12" s="77"/>
      <c r="O12" s="77">
        <v>1148</v>
      </c>
      <c r="P12" s="74">
        <v>5350</v>
      </c>
    </row>
    <row r="13" spans="1:16" x14ac:dyDescent="0.25">
      <c r="A13" s="1">
        <v>30621306622</v>
      </c>
      <c r="B13" s="1" t="s">
        <v>85</v>
      </c>
      <c r="C13" s="1" t="s">
        <v>121</v>
      </c>
      <c r="D13" s="77">
        <v>388</v>
      </c>
      <c r="E13" s="77">
        <v>1054</v>
      </c>
      <c r="F13" s="77">
        <v>181</v>
      </c>
      <c r="G13" s="77">
        <v>830</v>
      </c>
      <c r="H13" s="77"/>
      <c r="I13" s="77"/>
      <c r="J13" s="77"/>
      <c r="K13" s="77"/>
      <c r="L13" s="77"/>
      <c r="M13" s="77"/>
      <c r="N13" s="77">
        <v>432</v>
      </c>
      <c r="O13" s="77">
        <v>1998</v>
      </c>
      <c r="P13" s="74">
        <v>4883</v>
      </c>
    </row>
    <row r="14" spans="1:16" x14ac:dyDescent="0.25">
      <c r="A14" s="1">
        <v>30707838570</v>
      </c>
      <c r="B14" s="1" t="s">
        <v>122</v>
      </c>
      <c r="C14" s="1" t="s">
        <v>123</v>
      </c>
      <c r="D14" s="77">
        <v>986</v>
      </c>
      <c r="E14" s="77">
        <v>236</v>
      </c>
      <c r="F14" s="77">
        <v>718</v>
      </c>
      <c r="G14" s="77">
        <v>96</v>
      </c>
      <c r="H14" s="77">
        <v>278</v>
      </c>
      <c r="I14" s="77">
        <v>108</v>
      </c>
      <c r="J14" s="77"/>
      <c r="K14" s="77">
        <v>98</v>
      </c>
      <c r="L14" s="77">
        <v>15</v>
      </c>
      <c r="M14" s="77"/>
      <c r="N14" s="77">
        <v>10</v>
      </c>
      <c r="O14" s="77">
        <v>1128</v>
      </c>
      <c r="P14" s="74">
        <v>3673</v>
      </c>
    </row>
    <row r="15" spans="1:16" x14ac:dyDescent="0.25">
      <c r="A15" s="1">
        <v>30550065106</v>
      </c>
      <c r="B15" s="1" t="s">
        <v>87</v>
      </c>
      <c r="C15" s="1" t="s">
        <v>121</v>
      </c>
      <c r="D15" s="77">
        <v>550</v>
      </c>
      <c r="E15" s="77">
        <v>100</v>
      </c>
      <c r="F15" s="77"/>
      <c r="G15" s="77"/>
      <c r="H15" s="77">
        <v>39</v>
      </c>
      <c r="I15" s="77">
        <v>191</v>
      </c>
      <c r="J15" s="77">
        <v>175</v>
      </c>
      <c r="K15" s="77">
        <v>344</v>
      </c>
      <c r="L15" s="77">
        <v>282</v>
      </c>
      <c r="M15" s="77">
        <v>178</v>
      </c>
      <c r="N15" s="77">
        <v>126</v>
      </c>
      <c r="O15" s="77">
        <v>851</v>
      </c>
      <c r="P15" s="74">
        <v>2836</v>
      </c>
    </row>
    <row r="16" spans="1:16" x14ac:dyDescent="0.25">
      <c r="A16" s="1">
        <v>30715773925</v>
      </c>
      <c r="B16" s="1" t="s">
        <v>138</v>
      </c>
      <c r="C16" s="1" t="s">
        <v>121</v>
      </c>
      <c r="D16" s="77"/>
      <c r="E16" s="77"/>
      <c r="F16" s="77"/>
      <c r="G16" s="77">
        <v>734</v>
      </c>
      <c r="H16" s="77">
        <v>1907</v>
      </c>
      <c r="I16" s="77"/>
      <c r="J16" s="77"/>
      <c r="K16" s="77"/>
      <c r="L16" s="77"/>
      <c r="M16" s="77"/>
      <c r="N16" s="77"/>
      <c r="O16" s="77"/>
      <c r="P16" s="74">
        <v>2641</v>
      </c>
    </row>
    <row r="17" spans="1:16" x14ac:dyDescent="0.25">
      <c r="A17" s="1">
        <v>20148017175</v>
      </c>
      <c r="B17" s="1" t="s">
        <v>88</v>
      </c>
      <c r="C17" s="1" t="s">
        <v>89</v>
      </c>
      <c r="D17" s="77">
        <v>176</v>
      </c>
      <c r="E17" s="77">
        <v>210</v>
      </c>
      <c r="F17" s="77">
        <v>190</v>
      </c>
      <c r="G17" s="77">
        <v>333</v>
      </c>
      <c r="H17" s="77">
        <v>371</v>
      </c>
      <c r="I17" s="77"/>
      <c r="J17" s="77"/>
      <c r="K17" s="77">
        <v>30</v>
      </c>
      <c r="L17" s="77"/>
      <c r="M17" s="77"/>
      <c r="N17" s="77"/>
      <c r="O17" s="77">
        <v>981</v>
      </c>
      <c r="P17" s="74">
        <v>2291</v>
      </c>
    </row>
    <row r="18" spans="1:16" x14ac:dyDescent="0.25">
      <c r="A18" s="1">
        <v>27103318381</v>
      </c>
      <c r="B18" s="1" t="s">
        <v>90</v>
      </c>
      <c r="C18" s="1" t="s">
        <v>121</v>
      </c>
      <c r="D18" s="77">
        <v>359</v>
      </c>
      <c r="E18" s="77"/>
      <c r="F18" s="77">
        <v>310</v>
      </c>
      <c r="G18" s="77">
        <v>330</v>
      </c>
      <c r="H18" s="77">
        <v>95</v>
      </c>
      <c r="I18" s="77">
        <v>60</v>
      </c>
      <c r="J18" s="77"/>
      <c r="K18" s="77"/>
      <c r="L18" s="77"/>
      <c r="M18" s="77"/>
      <c r="N18" s="77">
        <v>170</v>
      </c>
      <c r="O18" s="77">
        <v>868</v>
      </c>
      <c r="P18" s="74">
        <v>2192</v>
      </c>
    </row>
    <row r="19" spans="1:16" x14ac:dyDescent="0.25">
      <c r="A19" s="1">
        <v>20260247000</v>
      </c>
      <c r="B19" s="1" t="s">
        <v>97</v>
      </c>
      <c r="C19" s="1" t="s">
        <v>121</v>
      </c>
      <c r="D19" s="77"/>
      <c r="E19" s="77"/>
      <c r="F19" s="77"/>
      <c r="G19" s="77"/>
      <c r="H19" s="77"/>
      <c r="I19" s="77">
        <v>274</v>
      </c>
      <c r="J19" s="77"/>
      <c r="K19" s="77"/>
      <c r="L19" s="77"/>
      <c r="M19" s="77"/>
      <c r="N19" s="77">
        <v>645</v>
      </c>
      <c r="O19" s="77">
        <v>1056</v>
      </c>
      <c r="P19" s="74">
        <v>1975</v>
      </c>
    </row>
    <row r="20" spans="1:16" x14ac:dyDescent="0.25">
      <c r="A20" s="1">
        <v>20255081080</v>
      </c>
      <c r="B20" s="1" t="s">
        <v>86</v>
      </c>
      <c r="C20" s="1" t="s">
        <v>121</v>
      </c>
      <c r="D20" s="77"/>
      <c r="E20" s="77"/>
      <c r="F20" s="77"/>
      <c r="G20" s="77"/>
      <c r="H20" s="77"/>
      <c r="I20" s="77">
        <v>200</v>
      </c>
      <c r="J20" s="77">
        <v>764</v>
      </c>
      <c r="K20" s="77">
        <v>898</v>
      </c>
      <c r="L20" s="77"/>
      <c r="M20" s="77"/>
      <c r="N20" s="77"/>
      <c r="O20" s="77"/>
      <c r="P20" s="74">
        <v>1862</v>
      </c>
    </row>
    <row r="21" spans="1:16" x14ac:dyDescent="0.25">
      <c r="A21" s="1">
        <v>27170257133</v>
      </c>
      <c r="B21" s="1" t="s">
        <v>91</v>
      </c>
      <c r="C21" s="1" t="s">
        <v>121</v>
      </c>
      <c r="D21" s="77"/>
      <c r="E21" s="77"/>
      <c r="F21" s="77">
        <v>407</v>
      </c>
      <c r="G21" s="77">
        <v>370</v>
      </c>
      <c r="H21" s="77"/>
      <c r="I21" s="77"/>
      <c r="J21" s="77"/>
      <c r="K21" s="77"/>
      <c r="L21" s="77"/>
      <c r="M21" s="77"/>
      <c r="N21" s="77">
        <v>105</v>
      </c>
      <c r="O21" s="77">
        <v>819</v>
      </c>
      <c r="P21" s="74">
        <v>1701</v>
      </c>
    </row>
    <row r="22" spans="1:16" x14ac:dyDescent="0.25">
      <c r="A22" s="1">
        <v>30699449780</v>
      </c>
      <c r="B22" s="1" t="s">
        <v>93</v>
      </c>
      <c r="C22" s="1" t="s">
        <v>121</v>
      </c>
      <c r="D22" s="77">
        <v>276</v>
      </c>
      <c r="E22" s="77"/>
      <c r="F22" s="77">
        <v>200</v>
      </c>
      <c r="G22" s="77"/>
      <c r="H22" s="77">
        <v>55</v>
      </c>
      <c r="I22" s="77"/>
      <c r="J22" s="77"/>
      <c r="K22" s="77"/>
      <c r="L22" s="77">
        <v>19</v>
      </c>
      <c r="M22" s="77"/>
      <c r="N22" s="77"/>
      <c r="O22" s="77">
        <v>715</v>
      </c>
      <c r="P22" s="74">
        <v>1265</v>
      </c>
    </row>
    <row r="23" spans="1:16" x14ac:dyDescent="0.25">
      <c r="A23" s="1">
        <v>30650308081</v>
      </c>
      <c r="B23" s="1" t="s">
        <v>92</v>
      </c>
      <c r="C23" s="1" t="s">
        <v>121</v>
      </c>
      <c r="D23" s="77"/>
      <c r="E23" s="77"/>
      <c r="F23" s="77"/>
      <c r="G23" s="77">
        <v>39</v>
      </c>
      <c r="H23" s="77">
        <v>148</v>
      </c>
      <c r="I23" s="77">
        <v>149</v>
      </c>
      <c r="J23" s="77">
        <v>136</v>
      </c>
      <c r="K23" s="77"/>
      <c r="L23" s="77">
        <v>57</v>
      </c>
      <c r="M23" s="77">
        <v>35</v>
      </c>
      <c r="N23" s="77">
        <v>100</v>
      </c>
      <c r="O23" s="77">
        <v>189</v>
      </c>
      <c r="P23" s="74">
        <v>853</v>
      </c>
    </row>
    <row r="24" spans="1:16" x14ac:dyDescent="0.25">
      <c r="A24" s="1">
        <v>20177042936</v>
      </c>
      <c r="B24" s="1" t="s">
        <v>95</v>
      </c>
      <c r="C24" s="1" t="s">
        <v>121</v>
      </c>
      <c r="D24" s="77">
        <v>33</v>
      </c>
      <c r="E24" s="77"/>
      <c r="F24" s="77"/>
      <c r="G24" s="77">
        <v>250</v>
      </c>
      <c r="H24" s="77">
        <v>141</v>
      </c>
      <c r="I24" s="77"/>
      <c r="J24" s="77"/>
      <c r="K24" s="77"/>
      <c r="L24" s="77"/>
      <c r="M24" s="77"/>
      <c r="N24" s="77"/>
      <c r="O24" s="77">
        <v>364</v>
      </c>
      <c r="P24" s="74">
        <v>788</v>
      </c>
    </row>
    <row r="25" spans="1:16" x14ac:dyDescent="0.25">
      <c r="A25" s="1">
        <v>20201207755</v>
      </c>
      <c r="B25" s="1" t="s">
        <v>94</v>
      </c>
      <c r="C25" s="1" t="s">
        <v>139</v>
      </c>
      <c r="D25" s="77"/>
      <c r="E25" s="77">
        <v>174</v>
      </c>
      <c r="F25" s="77">
        <v>79</v>
      </c>
      <c r="G25" s="77">
        <v>100</v>
      </c>
      <c r="H25" s="77">
        <v>100</v>
      </c>
      <c r="I25" s="77"/>
      <c r="J25" s="77"/>
      <c r="K25" s="77"/>
      <c r="L25" s="77"/>
      <c r="M25" s="77"/>
      <c r="N25" s="77"/>
      <c r="O25" s="77">
        <v>151</v>
      </c>
      <c r="P25" s="74">
        <v>604</v>
      </c>
    </row>
    <row r="26" spans="1:16" x14ac:dyDescent="0.25">
      <c r="A26" s="1">
        <v>27228139098</v>
      </c>
      <c r="B26" s="1" t="s">
        <v>103</v>
      </c>
      <c r="C26" s="1" t="s">
        <v>121</v>
      </c>
      <c r="D26" s="77"/>
      <c r="E26" s="77"/>
      <c r="F26" s="77"/>
      <c r="G26" s="77">
        <v>140</v>
      </c>
      <c r="H26" s="77"/>
      <c r="I26" s="77"/>
      <c r="J26" s="77"/>
      <c r="K26" s="77"/>
      <c r="L26" s="77"/>
      <c r="M26" s="77"/>
      <c r="N26" s="77"/>
      <c r="O26" s="77">
        <v>370</v>
      </c>
      <c r="P26" s="74">
        <v>510</v>
      </c>
    </row>
    <row r="27" spans="1:16" x14ac:dyDescent="0.25">
      <c r="A27" s="1">
        <v>30714098752</v>
      </c>
      <c r="B27" s="1" t="s">
        <v>106</v>
      </c>
      <c r="C27" s="1" t="s">
        <v>121</v>
      </c>
      <c r="D27" s="77"/>
      <c r="E27" s="77"/>
      <c r="F27" s="77">
        <v>99</v>
      </c>
      <c r="G27" s="77">
        <v>9</v>
      </c>
      <c r="H27" s="77"/>
      <c r="I27" s="77"/>
      <c r="J27" s="77"/>
      <c r="K27" s="77"/>
      <c r="L27" s="77"/>
      <c r="M27" s="77"/>
      <c r="N27" s="77">
        <v>30</v>
      </c>
      <c r="O27" s="77">
        <v>359</v>
      </c>
      <c r="P27" s="74">
        <v>497</v>
      </c>
    </row>
    <row r="28" spans="1:16" x14ac:dyDescent="0.25">
      <c r="A28" s="1">
        <v>27233489633</v>
      </c>
      <c r="B28" s="1" t="s">
        <v>99</v>
      </c>
      <c r="C28" s="1" t="s">
        <v>139</v>
      </c>
      <c r="D28" s="77">
        <v>23</v>
      </c>
      <c r="E28" s="77">
        <v>49</v>
      </c>
      <c r="F28" s="77">
        <v>33</v>
      </c>
      <c r="G28" s="77"/>
      <c r="H28" s="77">
        <v>48</v>
      </c>
      <c r="I28" s="77">
        <v>6</v>
      </c>
      <c r="J28" s="77">
        <v>9</v>
      </c>
      <c r="K28" s="77">
        <v>5</v>
      </c>
      <c r="L28" s="77">
        <v>10</v>
      </c>
      <c r="M28" s="77">
        <v>40</v>
      </c>
      <c r="N28" s="77">
        <v>40</v>
      </c>
      <c r="O28" s="77">
        <v>136</v>
      </c>
      <c r="P28" s="74">
        <v>399</v>
      </c>
    </row>
    <row r="29" spans="1:16" x14ac:dyDescent="0.25">
      <c r="A29" s="1">
        <v>30716490323</v>
      </c>
      <c r="B29" s="1" t="s">
        <v>140</v>
      </c>
      <c r="C29" s="1" t="s">
        <v>139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>
        <v>391</v>
      </c>
      <c r="P29" s="74">
        <v>391</v>
      </c>
    </row>
    <row r="30" spans="1:16" x14ac:dyDescent="0.25">
      <c r="A30" s="1">
        <v>30689131022</v>
      </c>
      <c r="B30" s="1" t="s">
        <v>141</v>
      </c>
      <c r="C30" s="1" t="s">
        <v>121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>
        <v>359</v>
      </c>
      <c r="P30" s="74">
        <v>359</v>
      </c>
    </row>
    <row r="31" spans="1:16" x14ac:dyDescent="0.25">
      <c r="A31" s="1">
        <v>30715362445</v>
      </c>
      <c r="B31" s="1" t="s">
        <v>102</v>
      </c>
      <c r="C31" s="1" t="s">
        <v>142</v>
      </c>
      <c r="D31" s="77"/>
      <c r="E31" s="77"/>
      <c r="F31" s="77">
        <v>50</v>
      </c>
      <c r="G31" s="77"/>
      <c r="H31" s="77">
        <v>55</v>
      </c>
      <c r="I31" s="77">
        <v>35</v>
      </c>
      <c r="J31" s="77">
        <v>15</v>
      </c>
      <c r="K31" s="77"/>
      <c r="L31" s="77"/>
      <c r="M31" s="77"/>
      <c r="N31" s="77">
        <v>25</v>
      </c>
      <c r="O31" s="77">
        <v>170</v>
      </c>
      <c r="P31" s="74">
        <v>350</v>
      </c>
    </row>
    <row r="32" spans="1:16" x14ac:dyDescent="0.25">
      <c r="A32" s="1">
        <v>30999074916</v>
      </c>
      <c r="B32" s="1" t="s">
        <v>133</v>
      </c>
      <c r="C32" s="1" t="s">
        <v>143</v>
      </c>
      <c r="D32" s="77"/>
      <c r="E32" s="77"/>
      <c r="F32" s="77">
        <v>180</v>
      </c>
      <c r="G32" s="77">
        <v>34</v>
      </c>
      <c r="H32" s="77"/>
      <c r="I32" s="77"/>
      <c r="J32" s="77"/>
      <c r="K32" s="77"/>
      <c r="L32" s="77"/>
      <c r="M32" s="77"/>
      <c r="N32" s="77"/>
      <c r="O32" s="77">
        <v>130</v>
      </c>
      <c r="P32" s="74">
        <v>344</v>
      </c>
    </row>
    <row r="33" spans="1:16" x14ac:dyDescent="0.25">
      <c r="A33" s="1">
        <v>20102877099</v>
      </c>
      <c r="B33" s="1" t="s">
        <v>101</v>
      </c>
      <c r="C33" s="1" t="s">
        <v>89</v>
      </c>
      <c r="D33" s="77">
        <v>80</v>
      </c>
      <c r="E33" s="77">
        <v>86</v>
      </c>
      <c r="F33" s="77"/>
      <c r="G33" s="77"/>
      <c r="H33" s="77"/>
      <c r="I33" s="77"/>
      <c r="J33" s="77"/>
      <c r="K33" s="77"/>
      <c r="L33" s="77"/>
      <c r="M33" s="77"/>
      <c r="N33" s="77">
        <v>55</v>
      </c>
      <c r="O33" s="77">
        <v>80</v>
      </c>
      <c r="P33" s="74">
        <v>301</v>
      </c>
    </row>
    <row r="34" spans="1:16" x14ac:dyDescent="0.25">
      <c r="A34" s="1">
        <v>20143832644</v>
      </c>
      <c r="B34" s="1" t="s">
        <v>100</v>
      </c>
      <c r="C34" s="1" t="s">
        <v>89</v>
      </c>
      <c r="D34" s="77"/>
      <c r="E34" s="77"/>
      <c r="F34" s="77">
        <v>7</v>
      </c>
      <c r="G34" s="77"/>
      <c r="H34" s="77">
        <v>5</v>
      </c>
      <c r="I34" s="77">
        <v>12</v>
      </c>
      <c r="J34" s="77">
        <v>45</v>
      </c>
      <c r="K34" s="77">
        <v>42</v>
      </c>
      <c r="L34" s="77">
        <v>57</v>
      </c>
      <c r="M34" s="77">
        <v>20</v>
      </c>
      <c r="N34" s="77">
        <v>57</v>
      </c>
      <c r="O34" s="77">
        <v>37</v>
      </c>
      <c r="P34" s="74">
        <v>282</v>
      </c>
    </row>
    <row r="35" spans="1:16" x14ac:dyDescent="0.25">
      <c r="A35" s="1">
        <v>30694693454</v>
      </c>
      <c r="B35" s="1" t="s">
        <v>96</v>
      </c>
      <c r="C35" s="1" t="s">
        <v>121</v>
      </c>
      <c r="D35" s="77">
        <v>282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4">
        <v>282</v>
      </c>
    </row>
    <row r="36" spans="1:16" x14ac:dyDescent="0.25">
      <c r="A36" s="1">
        <v>30640774394</v>
      </c>
      <c r="B36" s="1" t="s">
        <v>98</v>
      </c>
      <c r="C36" s="1" t="s">
        <v>121</v>
      </c>
      <c r="D36" s="77"/>
      <c r="E36" s="77"/>
      <c r="F36" s="77">
        <v>242</v>
      </c>
      <c r="G36" s="77"/>
      <c r="H36" s="77"/>
      <c r="I36" s="77"/>
      <c r="J36" s="77"/>
      <c r="K36" s="77"/>
      <c r="L36" s="77"/>
      <c r="M36" s="77"/>
      <c r="N36" s="77"/>
      <c r="O36" s="77"/>
      <c r="P36" s="74">
        <v>242</v>
      </c>
    </row>
    <row r="37" spans="1:16" x14ac:dyDescent="0.25">
      <c r="A37" s="1">
        <v>23331984329</v>
      </c>
      <c r="B37" s="1" t="s">
        <v>144</v>
      </c>
      <c r="C37" s="1" t="s">
        <v>139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>
        <v>200</v>
      </c>
      <c r="P37" s="74">
        <v>200</v>
      </c>
    </row>
    <row r="38" spans="1:16" x14ac:dyDescent="0.25">
      <c r="A38" s="1">
        <v>23176950579</v>
      </c>
      <c r="B38" s="1" t="s">
        <v>145</v>
      </c>
      <c r="C38" s="1" t="s">
        <v>139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>
        <v>175</v>
      </c>
      <c r="P38" s="74">
        <v>175</v>
      </c>
    </row>
    <row r="39" spans="1:16" x14ac:dyDescent="0.25">
      <c r="A39" s="1">
        <v>30641218916</v>
      </c>
      <c r="B39" s="1" t="s">
        <v>146</v>
      </c>
      <c r="C39" s="1" t="s">
        <v>142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>
        <v>147</v>
      </c>
      <c r="P39" s="74">
        <v>147</v>
      </c>
    </row>
    <row r="40" spans="1:16" x14ac:dyDescent="0.25">
      <c r="A40" s="1">
        <v>20233673448</v>
      </c>
      <c r="B40" s="1" t="s">
        <v>104</v>
      </c>
      <c r="C40" s="1" t="s">
        <v>121</v>
      </c>
      <c r="D40" s="77"/>
      <c r="E40" s="77">
        <v>119</v>
      </c>
      <c r="F40" s="77"/>
      <c r="G40" s="77"/>
      <c r="H40" s="77">
        <v>20</v>
      </c>
      <c r="I40" s="77"/>
      <c r="J40" s="77"/>
      <c r="K40" s="77"/>
      <c r="L40" s="77"/>
      <c r="M40" s="77"/>
      <c r="N40" s="77"/>
      <c r="O40" s="77"/>
      <c r="P40" s="74">
        <v>139</v>
      </c>
    </row>
    <row r="41" spans="1:16" x14ac:dyDescent="0.25">
      <c r="A41" s="1">
        <v>20257767028</v>
      </c>
      <c r="B41" s="1" t="s">
        <v>105</v>
      </c>
      <c r="C41" s="1" t="s">
        <v>139</v>
      </c>
      <c r="D41" s="77">
        <v>45</v>
      </c>
      <c r="E41" s="77"/>
      <c r="F41" s="77">
        <v>50</v>
      </c>
      <c r="G41" s="77">
        <v>35</v>
      </c>
      <c r="H41" s="77"/>
      <c r="I41" s="77"/>
      <c r="J41" s="77"/>
      <c r="K41" s="77"/>
      <c r="L41" s="77"/>
      <c r="M41" s="77"/>
      <c r="N41" s="77"/>
      <c r="O41" s="77"/>
      <c r="P41" s="74">
        <v>130</v>
      </c>
    </row>
    <row r="42" spans="1:16" x14ac:dyDescent="0.25">
      <c r="A42" s="1">
        <v>20262484735</v>
      </c>
      <c r="B42" s="1" t="s">
        <v>111</v>
      </c>
      <c r="C42" s="1" t="s">
        <v>89</v>
      </c>
      <c r="D42" s="77">
        <v>18</v>
      </c>
      <c r="E42" s="77">
        <v>17</v>
      </c>
      <c r="F42" s="77"/>
      <c r="G42" s="77"/>
      <c r="H42" s="77"/>
      <c r="I42" s="77"/>
      <c r="J42" s="77"/>
      <c r="K42" s="77"/>
      <c r="L42" s="77"/>
      <c r="M42" s="77"/>
      <c r="N42" s="77">
        <v>55</v>
      </c>
      <c r="O42" s="77">
        <v>35</v>
      </c>
      <c r="P42" s="74">
        <v>125</v>
      </c>
    </row>
    <row r="43" spans="1:16" x14ac:dyDescent="0.25">
      <c r="A43" s="1">
        <v>20373487989</v>
      </c>
      <c r="B43" s="1" t="s">
        <v>107</v>
      </c>
      <c r="C43" s="1" t="s">
        <v>89</v>
      </c>
      <c r="D43" s="77"/>
      <c r="E43" s="77"/>
      <c r="F43" s="77"/>
      <c r="G43" s="77">
        <v>50</v>
      </c>
      <c r="H43" s="77">
        <v>50</v>
      </c>
      <c r="I43" s="77"/>
      <c r="J43" s="77"/>
      <c r="K43" s="77"/>
      <c r="L43" s="77"/>
      <c r="M43" s="77"/>
      <c r="N43" s="77"/>
      <c r="O43" s="77"/>
      <c r="P43" s="74">
        <v>100</v>
      </c>
    </row>
    <row r="44" spans="1:16" x14ac:dyDescent="0.25">
      <c r="A44" s="1">
        <v>20369265424</v>
      </c>
      <c r="B44" s="1" t="s">
        <v>147</v>
      </c>
      <c r="C44" s="1" t="s">
        <v>139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>
        <v>100</v>
      </c>
      <c r="P44" s="74">
        <v>100</v>
      </c>
    </row>
    <row r="45" spans="1:16" x14ac:dyDescent="0.25">
      <c r="A45" s="1">
        <v>27350874645</v>
      </c>
      <c r="B45" s="1" t="s">
        <v>148</v>
      </c>
      <c r="C45" s="1" t="s">
        <v>139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>
        <v>80</v>
      </c>
      <c r="P45" s="74">
        <v>80</v>
      </c>
    </row>
    <row r="46" spans="1:16" x14ac:dyDescent="0.25">
      <c r="A46" s="1">
        <v>30623965852</v>
      </c>
      <c r="B46" s="1" t="s">
        <v>108</v>
      </c>
      <c r="C46" s="1" t="s">
        <v>121</v>
      </c>
      <c r="D46" s="77"/>
      <c r="E46" s="77"/>
      <c r="F46" s="77"/>
      <c r="G46" s="77"/>
      <c r="H46" s="77"/>
      <c r="I46" s="77"/>
      <c r="J46" s="77"/>
      <c r="K46" s="77">
        <v>70</v>
      </c>
      <c r="L46" s="77"/>
      <c r="M46" s="77"/>
      <c r="N46" s="77"/>
      <c r="O46" s="77"/>
      <c r="P46" s="74">
        <v>70</v>
      </c>
    </row>
    <row r="47" spans="1:16" x14ac:dyDescent="0.25">
      <c r="A47" s="1">
        <v>30707505636</v>
      </c>
      <c r="B47" s="1" t="s">
        <v>149</v>
      </c>
      <c r="C47" s="1" t="s">
        <v>121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>
        <v>68</v>
      </c>
      <c r="P47" s="74">
        <v>68</v>
      </c>
    </row>
    <row r="48" spans="1:16" x14ac:dyDescent="0.25">
      <c r="A48" s="1">
        <v>30717730123</v>
      </c>
      <c r="B48" s="1" t="s">
        <v>150</v>
      </c>
      <c r="C48" s="1" t="s">
        <v>121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>
        <v>62</v>
      </c>
      <c r="P48" s="74">
        <v>62</v>
      </c>
    </row>
    <row r="49" spans="1:16" x14ac:dyDescent="0.25">
      <c r="A49" s="1">
        <v>23228222119</v>
      </c>
      <c r="B49" s="1" t="s">
        <v>109</v>
      </c>
      <c r="C49" s="1" t="s">
        <v>139</v>
      </c>
      <c r="D49" s="77"/>
      <c r="E49" s="77">
        <v>13</v>
      </c>
      <c r="F49" s="77">
        <v>15</v>
      </c>
      <c r="G49" s="77"/>
      <c r="H49" s="77">
        <v>13</v>
      </c>
      <c r="I49" s="77"/>
      <c r="J49" s="77"/>
      <c r="K49" s="77"/>
      <c r="L49" s="77"/>
      <c r="M49" s="77"/>
      <c r="N49" s="77"/>
      <c r="O49" s="77">
        <v>20</v>
      </c>
      <c r="P49" s="74">
        <v>61</v>
      </c>
    </row>
    <row r="50" spans="1:16" x14ac:dyDescent="0.25">
      <c r="A50" s="1">
        <v>23308551849</v>
      </c>
      <c r="B50" s="1" t="s">
        <v>151</v>
      </c>
      <c r="C50" s="1" t="s">
        <v>142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>
        <v>46</v>
      </c>
      <c r="P50" s="74">
        <v>46</v>
      </c>
    </row>
    <row r="51" spans="1:16" x14ac:dyDescent="0.25">
      <c r="A51" s="1">
        <v>30999148200</v>
      </c>
      <c r="B51" s="1" t="s">
        <v>136</v>
      </c>
      <c r="C51" s="1" t="s">
        <v>143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>
        <v>45</v>
      </c>
      <c r="P51" s="74">
        <v>45</v>
      </c>
    </row>
    <row r="52" spans="1:16" x14ac:dyDescent="0.25">
      <c r="A52" s="1">
        <v>20175255703</v>
      </c>
      <c r="B52" s="1" t="s">
        <v>117</v>
      </c>
      <c r="C52" s="1" t="s">
        <v>89</v>
      </c>
      <c r="D52" s="77"/>
      <c r="E52" s="77"/>
      <c r="F52" s="77"/>
      <c r="G52" s="77"/>
      <c r="H52" s="77"/>
      <c r="I52" s="77"/>
      <c r="J52" s="77"/>
      <c r="K52" s="77"/>
      <c r="L52" s="77">
        <v>3</v>
      </c>
      <c r="M52" s="77"/>
      <c r="N52" s="77"/>
      <c r="O52" s="77">
        <v>36</v>
      </c>
      <c r="P52" s="74">
        <v>39</v>
      </c>
    </row>
    <row r="53" spans="1:16" x14ac:dyDescent="0.25">
      <c r="A53" s="1">
        <v>20112505882</v>
      </c>
      <c r="B53" s="1" t="s">
        <v>115</v>
      </c>
      <c r="C53" s="1" t="s">
        <v>121</v>
      </c>
      <c r="D53" s="77"/>
      <c r="E53" s="77"/>
      <c r="F53" s="77"/>
      <c r="G53" s="77"/>
      <c r="H53" s="77"/>
      <c r="I53" s="77">
        <v>8</v>
      </c>
      <c r="J53" s="77"/>
      <c r="K53" s="77"/>
      <c r="L53" s="77"/>
      <c r="M53" s="77">
        <v>15</v>
      </c>
      <c r="N53" s="77"/>
      <c r="O53" s="77">
        <v>15</v>
      </c>
      <c r="P53" s="74">
        <v>38</v>
      </c>
    </row>
    <row r="54" spans="1:16" x14ac:dyDescent="0.25">
      <c r="A54" s="1">
        <v>20237910290</v>
      </c>
      <c r="B54" s="1" t="s">
        <v>110</v>
      </c>
      <c r="C54" s="1" t="s">
        <v>121</v>
      </c>
      <c r="D54" s="77"/>
      <c r="E54" s="77"/>
      <c r="F54" s="77"/>
      <c r="G54" s="77"/>
      <c r="H54" s="77"/>
      <c r="I54" s="77"/>
      <c r="J54" s="77"/>
      <c r="K54" s="77">
        <v>38</v>
      </c>
      <c r="L54" s="77"/>
      <c r="M54" s="77"/>
      <c r="N54" s="77"/>
      <c r="O54" s="77"/>
      <c r="P54" s="74">
        <v>38</v>
      </c>
    </row>
    <row r="55" spans="1:16" x14ac:dyDescent="0.25">
      <c r="A55" s="1">
        <v>20297363825</v>
      </c>
      <c r="B55" s="1" t="s">
        <v>112</v>
      </c>
      <c r="C55" s="1" t="s">
        <v>121</v>
      </c>
      <c r="D55" s="77"/>
      <c r="E55" s="77"/>
      <c r="F55" s="77"/>
      <c r="G55" s="77"/>
      <c r="H55" s="77">
        <v>15</v>
      </c>
      <c r="I55" s="77">
        <v>20</v>
      </c>
      <c r="J55" s="77"/>
      <c r="K55" s="77"/>
      <c r="L55" s="77"/>
      <c r="M55" s="77"/>
      <c r="N55" s="77"/>
      <c r="O55" s="77"/>
      <c r="P55" s="74">
        <v>35</v>
      </c>
    </row>
    <row r="56" spans="1:16" x14ac:dyDescent="0.25">
      <c r="A56" s="1">
        <v>24277522299</v>
      </c>
      <c r="B56" s="1" t="s">
        <v>113</v>
      </c>
      <c r="C56" s="1" t="s">
        <v>139</v>
      </c>
      <c r="D56" s="77"/>
      <c r="E56" s="77"/>
      <c r="F56" s="77"/>
      <c r="G56" s="77"/>
      <c r="H56" s="77"/>
      <c r="I56" s="77">
        <v>35</v>
      </c>
      <c r="J56" s="77"/>
      <c r="K56" s="77"/>
      <c r="L56" s="77"/>
      <c r="M56" s="77"/>
      <c r="N56" s="77"/>
      <c r="O56" s="77"/>
      <c r="P56" s="74">
        <v>35</v>
      </c>
    </row>
    <row r="57" spans="1:16" x14ac:dyDescent="0.25">
      <c r="A57" s="1">
        <v>20401080318</v>
      </c>
      <c r="B57" s="1" t="s">
        <v>152</v>
      </c>
      <c r="C57" s="1" t="s">
        <v>121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v>30</v>
      </c>
      <c r="P57" s="74">
        <v>30</v>
      </c>
    </row>
    <row r="58" spans="1:16" x14ac:dyDescent="0.25">
      <c r="A58" s="1">
        <v>27228661169</v>
      </c>
      <c r="B58" s="1" t="s">
        <v>153</v>
      </c>
      <c r="C58" s="1" t="s">
        <v>139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v>30</v>
      </c>
      <c r="P58" s="74">
        <v>30</v>
      </c>
    </row>
    <row r="59" spans="1:16" x14ac:dyDescent="0.25">
      <c r="A59" s="1">
        <v>30714808490</v>
      </c>
      <c r="B59" s="1" t="s">
        <v>154</v>
      </c>
      <c r="C59" s="1" t="s">
        <v>142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v>30</v>
      </c>
      <c r="P59" s="74">
        <v>30</v>
      </c>
    </row>
    <row r="60" spans="1:16" x14ac:dyDescent="0.25">
      <c r="A60" s="1">
        <v>30672155203</v>
      </c>
      <c r="B60" s="1" t="s">
        <v>155</v>
      </c>
      <c r="C60" s="1" t="s">
        <v>143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>
        <v>25</v>
      </c>
      <c r="P60" s="74">
        <v>25</v>
      </c>
    </row>
    <row r="61" spans="1:16" x14ac:dyDescent="0.25">
      <c r="A61" s="1">
        <v>20225759333</v>
      </c>
      <c r="B61" s="1" t="s">
        <v>114</v>
      </c>
      <c r="C61" s="1" t="s">
        <v>139</v>
      </c>
      <c r="D61" s="77"/>
      <c r="E61" s="77"/>
      <c r="F61" s="77"/>
      <c r="G61" s="77"/>
      <c r="H61" s="77">
        <v>23</v>
      </c>
      <c r="I61" s="77"/>
      <c r="J61" s="77"/>
      <c r="K61" s="77"/>
      <c r="L61" s="77"/>
      <c r="M61" s="77"/>
      <c r="N61" s="77"/>
      <c r="O61" s="77"/>
      <c r="P61" s="74">
        <v>23</v>
      </c>
    </row>
    <row r="62" spans="1:16" x14ac:dyDescent="0.25">
      <c r="A62" s="1">
        <v>20250140585</v>
      </c>
      <c r="B62" s="1" t="s">
        <v>116</v>
      </c>
      <c r="C62" s="1" t="s">
        <v>139</v>
      </c>
      <c r="D62" s="77">
        <v>10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4">
        <v>10</v>
      </c>
    </row>
    <row r="63" spans="1:16" x14ac:dyDescent="0.25">
      <c r="A63" s="1">
        <v>30676391882</v>
      </c>
      <c r="B63" s="1" t="s">
        <v>66</v>
      </c>
      <c r="C63" s="1" t="s">
        <v>143</v>
      </c>
      <c r="D63" s="77"/>
      <c r="E63" s="77">
        <v>9</v>
      </c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4">
        <v>9</v>
      </c>
    </row>
    <row r="64" spans="1:16" x14ac:dyDescent="0.25">
      <c r="A64" s="1">
        <v>30999161851</v>
      </c>
      <c r="B64" s="1" t="s">
        <v>67</v>
      </c>
      <c r="C64" s="1" t="s">
        <v>143</v>
      </c>
      <c r="D64" s="77"/>
      <c r="E64" s="77"/>
      <c r="F64" s="77"/>
      <c r="G64" s="77"/>
      <c r="H64" s="77"/>
      <c r="I64" s="77">
        <v>8</v>
      </c>
      <c r="J64" s="77"/>
      <c r="K64" s="77"/>
      <c r="L64" s="77"/>
      <c r="M64" s="77"/>
      <c r="N64" s="77"/>
      <c r="O64" s="77"/>
      <c r="P64" s="74">
        <v>8</v>
      </c>
    </row>
    <row r="65" spans="1:16" x14ac:dyDescent="0.25">
      <c r="A65" s="1">
        <v>20134792494</v>
      </c>
      <c r="B65" s="1" t="s">
        <v>156</v>
      </c>
      <c r="C65" s="1" t="s">
        <v>139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>
        <v>8</v>
      </c>
      <c r="P65" s="74">
        <v>8</v>
      </c>
    </row>
    <row r="66" spans="1:16" x14ac:dyDescent="0.25">
      <c r="A66" s="1">
        <v>20307533589</v>
      </c>
      <c r="B66" s="1" t="s">
        <v>157</v>
      </c>
      <c r="C66" s="1" t="s">
        <v>139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>
        <v>8</v>
      </c>
      <c r="P66" s="74">
        <v>8</v>
      </c>
    </row>
    <row r="67" spans="1:16" x14ac:dyDescent="0.25">
      <c r="A67" s="1">
        <v>20295931370</v>
      </c>
      <c r="B67" s="1" t="s">
        <v>118</v>
      </c>
      <c r="C67" s="1" t="s">
        <v>139</v>
      </c>
      <c r="D67" s="77"/>
      <c r="E67" s="77"/>
      <c r="F67" s="77"/>
      <c r="G67" s="77"/>
      <c r="H67" s="77"/>
      <c r="I67" s="77">
        <v>1</v>
      </c>
      <c r="J67" s="77"/>
      <c r="K67" s="77"/>
      <c r="L67" s="77"/>
      <c r="M67" s="77"/>
      <c r="N67" s="77"/>
      <c r="O67" s="77"/>
      <c r="P67" s="74">
        <v>1</v>
      </c>
    </row>
    <row r="68" spans="1:16" x14ac:dyDescent="0.25">
      <c r="A68" s="63"/>
      <c r="B68" s="63"/>
      <c r="C68" s="63" t="s">
        <v>77</v>
      </c>
      <c r="D68" s="63">
        <v>8785</v>
      </c>
      <c r="E68" s="63">
        <v>6877</v>
      </c>
      <c r="F68" s="63">
        <v>10322</v>
      </c>
      <c r="G68" s="63">
        <v>11362</v>
      </c>
      <c r="H68" s="63">
        <v>13127</v>
      </c>
      <c r="I68" s="63">
        <v>8960</v>
      </c>
      <c r="J68" s="63">
        <v>6758</v>
      </c>
      <c r="K68" s="63">
        <v>9581</v>
      </c>
      <c r="L68" s="63">
        <v>7919</v>
      </c>
      <c r="M68" s="63">
        <v>8836</v>
      </c>
      <c r="N68" s="63">
        <v>8894</v>
      </c>
      <c r="O68" s="63">
        <v>21184</v>
      </c>
      <c r="P68" s="69">
        <v>122605</v>
      </c>
    </row>
    <row r="74" spans="1:16" customFormat="1" x14ac:dyDescent="0.25">
      <c r="A74" s="121" t="s">
        <v>37</v>
      </c>
      <c r="B74" s="121"/>
      <c r="C74" s="121"/>
      <c r="D74" s="121"/>
      <c r="E74" s="32"/>
      <c r="F74" s="36"/>
      <c r="G74" s="40"/>
      <c r="H74" s="44"/>
      <c r="I74" s="48"/>
      <c r="J74" s="52"/>
      <c r="K74" s="56"/>
      <c r="L74" s="59"/>
      <c r="M74" s="90"/>
      <c r="N74" s="95"/>
      <c r="O74" s="100"/>
    </row>
  </sheetData>
  <sortState ref="A5:J181">
    <sortCondition ref="A4"/>
  </sortState>
  <mergeCells count="4">
    <mergeCell ref="A74:D74"/>
    <mergeCell ref="A1:D1"/>
    <mergeCell ref="A3:D3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69" workbookViewId="0">
      <selection activeCell="I23" sqref="I23"/>
    </sheetView>
  </sheetViews>
  <sheetFormatPr baseColWidth="10" defaultRowHeight="15" x14ac:dyDescent="0.25"/>
  <cols>
    <col min="1" max="1" width="27.28515625" style="5" customWidth="1"/>
    <col min="2" max="7" width="17.85546875" customWidth="1"/>
  </cols>
  <sheetData>
    <row r="1" spans="1:7" ht="24.95" customHeight="1" x14ac:dyDescent="0.25">
      <c r="A1" s="109" t="s">
        <v>129</v>
      </c>
      <c r="B1" s="109"/>
      <c r="C1" s="126"/>
      <c r="D1" s="126"/>
      <c r="E1" s="126"/>
      <c r="F1" s="25"/>
    </row>
    <row r="2" spans="1:7" ht="15" customHeight="1" x14ac:dyDescent="0.25">
      <c r="A2" s="24"/>
      <c r="B2" s="24"/>
      <c r="C2" s="24"/>
      <c r="D2" s="24"/>
      <c r="E2" s="24"/>
      <c r="F2" s="24"/>
    </row>
    <row r="3" spans="1:7" x14ac:dyDescent="0.25">
      <c r="A3" s="26" t="s">
        <v>10</v>
      </c>
      <c r="B3" s="79" t="s">
        <v>17</v>
      </c>
      <c r="C3" s="79" t="s">
        <v>20</v>
      </c>
      <c r="D3" s="79" t="s">
        <v>18</v>
      </c>
      <c r="E3" s="79" t="s">
        <v>26</v>
      </c>
      <c r="F3" s="79" t="s">
        <v>19</v>
      </c>
      <c r="G3" s="80" t="s">
        <v>11</v>
      </c>
    </row>
    <row r="4" spans="1:7" x14ac:dyDescent="0.25">
      <c r="A4" s="7" t="s">
        <v>12</v>
      </c>
      <c r="B4" s="8">
        <v>5097</v>
      </c>
      <c r="C4" s="8">
        <v>440</v>
      </c>
      <c r="D4" s="8">
        <v>880</v>
      </c>
      <c r="E4" s="8">
        <v>41</v>
      </c>
      <c r="F4" s="8">
        <v>2327</v>
      </c>
      <c r="G4" s="16">
        <v>8785</v>
      </c>
    </row>
    <row r="5" spans="1:7" x14ac:dyDescent="0.25">
      <c r="A5" s="7" t="s">
        <v>23</v>
      </c>
      <c r="B5" s="8">
        <v>4096</v>
      </c>
      <c r="C5" s="8">
        <v>355</v>
      </c>
      <c r="D5" s="8">
        <v>436</v>
      </c>
      <c r="E5" s="8">
        <v>27</v>
      </c>
      <c r="F5" s="8">
        <v>1963</v>
      </c>
      <c r="G5" s="16">
        <v>6877</v>
      </c>
    </row>
    <row r="6" spans="1:7" x14ac:dyDescent="0.25">
      <c r="A6" s="7" t="s">
        <v>25</v>
      </c>
      <c r="B6" s="8">
        <v>4566</v>
      </c>
      <c r="C6" s="8">
        <v>326</v>
      </c>
      <c r="D6" s="8">
        <v>2298</v>
      </c>
      <c r="E6" s="8">
        <v>121</v>
      </c>
      <c r="F6" s="8">
        <v>3011</v>
      </c>
      <c r="G6" s="16">
        <v>10322</v>
      </c>
    </row>
    <row r="7" spans="1:7" x14ac:dyDescent="0.25">
      <c r="A7" s="7" t="s">
        <v>28</v>
      </c>
      <c r="B7" s="8">
        <v>4694</v>
      </c>
      <c r="C7" s="8">
        <v>327</v>
      </c>
      <c r="D7" s="8">
        <v>1576</v>
      </c>
      <c r="E7" s="8">
        <v>21</v>
      </c>
      <c r="F7" s="8">
        <v>4744</v>
      </c>
      <c r="G7" s="16">
        <v>11362</v>
      </c>
    </row>
    <row r="8" spans="1:7" x14ac:dyDescent="0.25">
      <c r="A8" s="7" t="s">
        <v>30</v>
      </c>
      <c r="B8" s="8">
        <v>3931</v>
      </c>
      <c r="C8" s="8">
        <v>949</v>
      </c>
      <c r="D8" s="8">
        <v>1261</v>
      </c>
      <c r="E8" s="8">
        <v>48</v>
      </c>
      <c r="F8" s="8">
        <v>6938</v>
      </c>
      <c r="G8" s="16">
        <v>13127</v>
      </c>
    </row>
    <row r="9" spans="1:7" x14ac:dyDescent="0.25">
      <c r="A9" s="7" t="s">
        <v>32</v>
      </c>
      <c r="B9" s="8">
        <v>5869</v>
      </c>
      <c r="C9" s="8">
        <v>601</v>
      </c>
      <c r="D9" s="8">
        <v>160</v>
      </c>
      <c r="E9" s="8">
        <v>15</v>
      </c>
      <c r="F9" s="8">
        <v>2315</v>
      </c>
      <c r="G9" s="16">
        <v>8960</v>
      </c>
    </row>
    <row r="10" spans="1:7" x14ac:dyDescent="0.25">
      <c r="A10" s="7" t="s">
        <v>34</v>
      </c>
      <c r="B10" s="8">
        <v>5025</v>
      </c>
      <c r="C10" s="8">
        <v>160</v>
      </c>
      <c r="D10" s="8">
        <v>191</v>
      </c>
      <c r="E10" s="8"/>
      <c r="F10" s="8">
        <v>1382</v>
      </c>
      <c r="G10" s="16">
        <v>6758</v>
      </c>
    </row>
    <row r="11" spans="1:7" x14ac:dyDescent="0.25">
      <c r="A11" s="7" t="s">
        <v>36</v>
      </c>
      <c r="B11" s="8">
        <v>5796</v>
      </c>
      <c r="C11" s="8">
        <v>17</v>
      </c>
      <c r="D11" s="8">
        <v>1665</v>
      </c>
      <c r="E11" s="8">
        <v>205</v>
      </c>
      <c r="F11" s="8">
        <v>1898</v>
      </c>
      <c r="G11" s="16">
        <v>9581</v>
      </c>
    </row>
    <row r="12" spans="1:7" x14ac:dyDescent="0.25">
      <c r="A12" s="7" t="s">
        <v>39</v>
      </c>
      <c r="B12" s="8">
        <v>4470</v>
      </c>
      <c r="C12" s="8">
        <v>99</v>
      </c>
      <c r="D12" s="8">
        <v>679</v>
      </c>
      <c r="E12" s="8">
        <v>39</v>
      </c>
      <c r="F12" s="8">
        <v>2632</v>
      </c>
      <c r="G12" s="16">
        <v>7919</v>
      </c>
    </row>
    <row r="13" spans="1:7" x14ac:dyDescent="0.25">
      <c r="A13" s="7" t="s">
        <v>41</v>
      </c>
      <c r="B13" s="8">
        <v>3823</v>
      </c>
      <c r="C13" s="8">
        <v>105</v>
      </c>
      <c r="D13" s="8">
        <v>765</v>
      </c>
      <c r="E13" s="8">
        <v>94</v>
      </c>
      <c r="F13" s="8">
        <v>4049</v>
      </c>
      <c r="G13" s="16">
        <v>8836</v>
      </c>
    </row>
    <row r="14" spans="1:7" x14ac:dyDescent="0.25">
      <c r="A14" s="7" t="s">
        <v>119</v>
      </c>
      <c r="B14" s="8">
        <v>5681</v>
      </c>
      <c r="C14" s="8">
        <v>366</v>
      </c>
      <c r="D14" s="8">
        <v>138</v>
      </c>
      <c r="E14" s="8">
        <v>135</v>
      </c>
      <c r="F14" s="8">
        <v>2574</v>
      </c>
      <c r="G14" s="16">
        <v>8894</v>
      </c>
    </row>
    <row r="15" spans="1:7" x14ac:dyDescent="0.25">
      <c r="A15" s="7" t="s">
        <v>128</v>
      </c>
      <c r="B15" s="8">
        <v>17313</v>
      </c>
      <c r="C15" s="8">
        <v>1875</v>
      </c>
      <c r="D15" s="8">
        <v>1744</v>
      </c>
      <c r="E15" s="8">
        <v>21</v>
      </c>
      <c r="F15" s="8">
        <v>231</v>
      </c>
      <c r="G15" s="16">
        <v>21184</v>
      </c>
    </row>
    <row r="16" spans="1:7" x14ac:dyDescent="0.25">
      <c r="A16" s="81" t="s">
        <v>4</v>
      </c>
      <c r="B16" s="82">
        <v>70361</v>
      </c>
      <c r="C16" s="82">
        <v>5620</v>
      </c>
      <c r="D16" s="82">
        <v>11793</v>
      </c>
      <c r="E16" s="82">
        <v>767</v>
      </c>
      <c r="F16" s="82">
        <v>34064</v>
      </c>
      <c r="G16" s="82">
        <v>122605</v>
      </c>
    </row>
    <row r="17" spans="1:8" x14ac:dyDescent="0.25">
      <c r="A17" s="83" t="s">
        <v>7</v>
      </c>
      <c r="B17" s="84">
        <f>+B16/$G$16</f>
        <v>0.57388360996696708</v>
      </c>
      <c r="C17" s="84">
        <f>+C16/$G$16</f>
        <v>4.5838261082337586E-2</v>
      </c>
      <c r="D17" s="84">
        <f>+D16/$G$16</f>
        <v>9.6186941804983481E-2</v>
      </c>
      <c r="E17" s="84">
        <f>+E16/$G$16</f>
        <v>6.2558623220912686E-3</v>
      </c>
      <c r="F17" s="84">
        <f>+F16/$G$16</f>
        <v>0.27783532482362056</v>
      </c>
      <c r="G17" s="85">
        <f>+G16/G16</f>
        <v>1</v>
      </c>
    </row>
    <row r="18" spans="1:8" x14ac:dyDescent="0.25">
      <c r="A18" s="11"/>
      <c r="B18" s="12"/>
      <c r="C18" s="12"/>
      <c r="D18" s="12"/>
      <c r="E18" s="12"/>
      <c r="F18" s="12"/>
      <c r="G18" s="12"/>
      <c r="H18" s="13"/>
    </row>
    <row r="19" spans="1:8" x14ac:dyDescent="0.25">
      <c r="A19" s="121" t="s">
        <v>37</v>
      </c>
      <c r="B19" s="121"/>
      <c r="C19" s="121"/>
      <c r="D19" s="121"/>
      <c r="E19" s="121"/>
      <c r="F19" s="121"/>
    </row>
  </sheetData>
  <mergeCells count="2">
    <mergeCell ref="A19:F19"/>
    <mergeCell ref="A1:E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</vt:lpstr>
      <vt:lpstr>POR CATEGORIA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Papotto</cp:lastModifiedBy>
  <cp:lastPrinted>2019-02-19T16:16:07Z</cp:lastPrinted>
  <dcterms:created xsi:type="dcterms:W3CDTF">2019-02-11T16:44:58Z</dcterms:created>
  <dcterms:modified xsi:type="dcterms:W3CDTF">2023-04-26T17:50:29Z</dcterms:modified>
</cp:coreProperties>
</file>